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a88233f20e83ba/Coach Robb Files/Membership/Membership Training Schedules/PDFs/Youth Program/Youth Phase 6/"/>
    </mc:Choice>
  </mc:AlternateContent>
  <xr:revisionPtr revIDLastSave="0" documentId="8_{7740AD35-5B5A-4002-B2A8-4CF41F373898}" xr6:coauthVersionLast="47" xr6:coauthVersionMax="47" xr10:uidLastSave="{00000000-0000-0000-0000-000000000000}"/>
  <bookViews>
    <workbookView xWindow="51720" yWindow="-120" windowWidth="29040" windowHeight="15720" tabRatio="975" activeTab="2" xr2:uid="{00000000-000D-0000-FFFF-FFFF00000000}"/>
  </bookViews>
  <sheets>
    <sheet name="Bike Time Trials" sheetId="15" r:id="rId1"/>
    <sheet name="Row Time Trials" sheetId="16" r:id="rId2"/>
    <sheet name="MX Time Trials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5" i="14" l="1"/>
  <c r="W45" i="14"/>
  <c r="V45" i="14"/>
  <c r="T45" i="14"/>
  <c r="S45" i="14"/>
  <c r="R45" i="14"/>
  <c r="P45" i="14"/>
  <c r="O45" i="14"/>
  <c r="N45" i="14"/>
  <c r="L45" i="14"/>
  <c r="K45" i="14"/>
  <c r="J45" i="14"/>
  <c r="H45" i="14"/>
  <c r="G45" i="14"/>
  <c r="F45" i="14"/>
  <c r="D45" i="14"/>
  <c r="C45" i="14"/>
  <c r="B45" i="14"/>
  <c r="AB44" i="14"/>
  <c r="AA44" i="14"/>
  <c r="Z44" i="14"/>
  <c r="Z45" i="14" s="1"/>
  <c r="AB42" i="14"/>
  <c r="AB45" i="14" s="1"/>
  <c r="AA42" i="14"/>
  <c r="Z42" i="14"/>
  <c r="X36" i="14"/>
  <c r="W36" i="14"/>
  <c r="V36" i="14"/>
  <c r="T36" i="14"/>
  <c r="S36" i="14"/>
  <c r="R36" i="14"/>
  <c r="P36" i="14"/>
  <c r="O36" i="14"/>
  <c r="N36" i="14"/>
  <c r="L36" i="14"/>
  <c r="K36" i="14"/>
  <c r="J36" i="14"/>
  <c r="H36" i="14"/>
  <c r="G36" i="14"/>
  <c r="F36" i="14"/>
  <c r="D36" i="14"/>
  <c r="C36" i="14"/>
  <c r="B36" i="14"/>
  <c r="AB35" i="14"/>
  <c r="AA35" i="14"/>
  <c r="Z35" i="14"/>
  <c r="AB33" i="14"/>
  <c r="AA33" i="14"/>
  <c r="AA36" i="14" s="1"/>
  <c r="Z33" i="14"/>
  <c r="Z36" i="14" s="1"/>
  <c r="AB32" i="14"/>
  <c r="AA32" i="14"/>
  <c r="Z32" i="14"/>
  <c r="L41" i="16"/>
  <c r="J41" i="16"/>
  <c r="H41" i="16"/>
  <c r="F41" i="16"/>
  <c r="D41" i="16"/>
  <c r="B41" i="16"/>
  <c r="N40" i="16"/>
  <c r="N39" i="16"/>
  <c r="N38" i="16"/>
  <c r="N37" i="16"/>
  <c r="N36" i="16"/>
  <c r="N41" i="16"/>
  <c r="L13" i="16"/>
  <c r="N26" i="16"/>
  <c r="S13" i="14"/>
  <c r="R11" i="15"/>
  <c r="L28" i="16"/>
  <c r="J28" i="16"/>
  <c r="H28" i="16"/>
  <c r="F28" i="16"/>
  <c r="D28" i="16"/>
  <c r="B28" i="16"/>
  <c r="N27" i="16"/>
  <c r="N25" i="16"/>
  <c r="N24" i="16"/>
  <c r="N23" i="16"/>
  <c r="N28" i="16"/>
  <c r="X29" i="15"/>
  <c r="W29" i="15"/>
  <c r="V29" i="15"/>
  <c r="T29" i="15"/>
  <c r="S29" i="15"/>
  <c r="R29" i="15"/>
  <c r="P29" i="15"/>
  <c r="O29" i="15"/>
  <c r="N29" i="15"/>
  <c r="L29" i="15"/>
  <c r="K29" i="15"/>
  <c r="J29" i="15"/>
  <c r="H29" i="15"/>
  <c r="G29" i="15"/>
  <c r="F29" i="15"/>
  <c r="D29" i="15"/>
  <c r="C29" i="15"/>
  <c r="B29" i="15"/>
  <c r="AB18" i="15"/>
  <c r="AB29" i="15"/>
  <c r="AA18" i="15"/>
  <c r="Z18" i="15"/>
  <c r="Z29" i="15" s="1"/>
  <c r="AB25" i="14"/>
  <c r="AB22" i="14"/>
  <c r="AB21" i="14"/>
  <c r="AB20" i="14"/>
  <c r="AB26" i="14" s="1"/>
  <c r="AA25" i="14"/>
  <c r="AA22" i="14"/>
  <c r="AA21" i="14"/>
  <c r="AA20" i="14"/>
  <c r="J26" i="14"/>
  <c r="Z25" i="14"/>
  <c r="Z22" i="14"/>
  <c r="Z21" i="14"/>
  <c r="Z20" i="14"/>
  <c r="V26" i="14"/>
  <c r="R26" i="14"/>
  <c r="N26" i="14"/>
  <c r="F26" i="14"/>
  <c r="B26" i="14"/>
  <c r="X26" i="14"/>
  <c r="W26" i="14"/>
  <c r="T26" i="14"/>
  <c r="S26" i="14"/>
  <c r="P26" i="14"/>
  <c r="O26" i="14"/>
  <c r="L26" i="14"/>
  <c r="K26" i="14"/>
  <c r="H26" i="14"/>
  <c r="G26" i="14"/>
  <c r="D26" i="14"/>
  <c r="C26" i="14"/>
  <c r="AA29" i="15"/>
  <c r="AA45" i="14"/>
  <c r="Z26" i="14" l="1"/>
  <c r="AA26" i="14"/>
  <c r="AB36" i="14"/>
</calcChain>
</file>

<file path=xl/sharedStrings.xml><?xml version="1.0" encoding="utf-8"?>
<sst xmlns="http://schemas.openxmlformats.org/spreadsheetml/2006/main" count="254" uniqueCount="24">
  <si>
    <t>EXAMPLE</t>
  </si>
  <si>
    <t xml:space="preserve">Enter Data Below </t>
  </si>
  <si>
    <t>Lap</t>
  </si>
  <si>
    <t>Avg HR</t>
  </si>
  <si>
    <t>Max HR</t>
  </si>
  <si>
    <t>Total / Avg</t>
  </si>
  <si>
    <t>Overall Change</t>
  </si>
  <si>
    <t>Split (Sec)</t>
  </si>
  <si>
    <t xml:space="preserve">Split (Sec): total lap seconds 1 min = 60 Seconds, a lap time of 1:24 = (60 + 24 = 84 Split Sec) </t>
  </si>
  <si>
    <t>Date -&gt;</t>
  </si>
  <si>
    <t>Minutes</t>
  </si>
  <si>
    <t>Seconds</t>
  </si>
  <si>
    <t>Total Seconds:</t>
  </si>
  <si>
    <t>Second Convetor</t>
  </si>
  <si>
    <t>Change</t>
  </si>
  <si>
    <t>MX Time Trial</t>
  </si>
  <si>
    <t>:03</t>
  </si>
  <si>
    <t>:09</t>
  </si>
  <si>
    <t>:12</t>
  </si>
  <si>
    <t>1/4 or 400 Meters</t>
  </si>
  <si>
    <t>Rest 1:00</t>
  </si>
  <si>
    <t>5 x 100 Meter Intervals</t>
  </si>
  <si>
    <t>5 x 200 Meter Intervals</t>
  </si>
  <si>
    <t>10 x 1/4 or 400 Meter Interval Sprints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</si>
</sst>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h:mm;@"/>
    <numFmt numFmtId="166" formatCode="0_);[Red]\(0\)"/>
  </numFmts>
  <fonts count="15" x14ac:knownFonts="1">
    <font>
      <sz val="10"/>
      <name val="Arial"/>
    </font>
    <font>
      <sz val="10"/>
      <name val="Arial"/>
      <family val="2"/>
    </font>
    <font>
      <b/>
      <sz val="8"/>
      <color indexed="1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rgb="FFFF000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right" indent="1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 indent="1"/>
    </xf>
    <xf numFmtId="45" fontId="10" fillId="2" borderId="8" xfId="0" applyNumberFormat="1" applyFont="1" applyFill="1" applyBorder="1" applyAlignment="1">
      <alignment horizontal="center"/>
    </xf>
    <xf numFmtId="166" fontId="4" fillId="2" borderId="9" xfId="0" applyNumberFormat="1" applyFont="1" applyFill="1" applyBorder="1" applyAlignment="1">
      <alignment horizontal="center"/>
    </xf>
    <xf numFmtId="166" fontId="4" fillId="2" borderId="10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right" indent="1"/>
    </xf>
    <xf numFmtId="45" fontId="11" fillId="2" borderId="12" xfId="0" applyNumberFormat="1" applyFont="1" applyFill="1" applyBorder="1" applyAlignment="1">
      <alignment horizontal="center"/>
    </xf>
    <xf numFmtId="166" fontId="4" fillId="2" borderId="13" xfId="0" applyNumberFormat="1" applyFont="1" applyFill="1" applyBorder="1" applyAlignment="1">
      <alignment horizontal="center"/>
    </xf>
    <xf numFmtId="166" fontId="4" fillId="2" borderId="1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right" vertical="center" indent="1"/>
    </xf>
    <xf numFmtId="45" fontId="10" fillId="2" borderId="12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right" vertical="center" indent="1"/>
    </xf>
    <xf numFmtId="45" fontId="10" fillId="2" borderId="16" xfId="0" applyNumberFormat="1" applyFont="1" applyFill="1" applyBorder="1" applyAlignment="1">
      <alignment horizontal="center"/>
    </xf>
    <xf numFmtId="166" fontId="4" fillId="2" borderId="17" xfId="0" applyNumberFormat="1" applyFont="1" applyFill="1" applyBorder="1" applyAlignment="1">
      <alignment horizontal="center"/>
    </xf>
    <xf numFmtId="166" fontId="4" fillId="2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right" vertical="center" indent="1"/>
    </xf>
    <xf numFmtId="45" fontId="3" fillId="3" borderId="20" xfId="0" applyNumberFormat="1" applyFont="1" applyFill="1" applyBorder="1" applyAlignment="1">
      <alignment horizontal="center"/>
    </xf>
    <xf numFmtId="38" fontId="3" fillId="3" borderId="21" xfId="0" applyNumberFormat="1" applyFont="1" applyFill="1" applyBorder="1" applyAlignment="1">
      <alignment horizontal="center"/>
    </xf>
    <xf numFmtId="38" fontId="3" fillId="3" borderId="22" xfId="0" applyNumberFormat="1" applyFont="1" applyFill="1" applyBorder="1" applyAlignment="1">
      <alignment horizontal="center"/>
    </xf>
    <xf numFmtId="45" fontId="12" fillId="2" borderId="20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45" fontId="4" fillId="2" borderId="8" xfId="0" applyNumberFormat="1" applyFont="1" applyFill="1" applyBorder="1" applyAlignment="1">
      <alignment horizontal="center"/>
    </xf>
    <xf numFmtId="45" fontId="4" fillId="2" borderId="12" xfId="0" applyNumberFormat="1" applyFont="1" applyFill="1" applyBorder="1" applyAlignment="1">
      <alignment horizontal="center"/>
    </xf>
    <xf numFmtId="45" fontId="4" fillId="2" borderId="16" xfId="0" applyNumberFormat="1" applyFont="1" applyFill="1" applyBorder="1" applyAlignment="1">
      <alignment horizontal="center"/>
    </xf>
    <xf numFmtId="38" fontId="3" fillId="0" borderId="0" xfId="0" applyNumberFormat="1" applyFont="1" applyAlignment="1">
      <alignment horizontal="center"/>
    </xf>
    <xf numFmtId="45" fontId="3" fillId="2" borderId="20" xfId="0" applyNumberFormat="1" applyFont="1" applyFill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6" fontId="8" fillId="3" borderId="22" xfId="0" applyNumberFormat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/>
    <xf numFmtId="45" fontId="8" fillId="0" borderId="0" xfId="0" applyNumberFormat="1" applyFont="1"/>
    <xf numFmtId="46" fontId="3" fillId="3" borderId="20" xfId="0" applyNumberFormat="1" applyFont="1" applyFill="1" applyBorder="1" applyAlignment="1">
      <alignment horizontal="center"/>
    </xf>
    <xf numFmtId="46" fontId="3" fillId="2" borderId="20" xfId="0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right" vertical="center" indent="1"/>
    </xf>
    <xf numFmtId="14" fontId="8" fillId="0" borderId="0" xfId="0" applyNumberFormat="1" applyFont="1"/>
    <xf numFmtId="15" fontId="13" fillId="4" borderId="26" xfId="0" applyNumberFormat="1" applyFont="1" applyFill="1" applyBorder="1" applyAlignment="1">
      <alignment horizontal="center" vertical="center" wrapText="1"/>
    </xf>
    <xf numFmtId="15" fontId="13" fillId="4" borderId="27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/>
    </xf>
    <xf numFmtId="38" fontId="4" fillId="5" borderId="5" xfId="0" applyNumberFormat="1" applyFont="1" applyFill="1" applyBorder="1" applyAlignment="1">
      <alignment horizontal="center"/>
    </xf>
    <xf numFmtId="38" fontId="4" fillId="5" borderId="6" xfId="0" applyNumberFormat="1" applyFon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38" fontId="4" fillId="5" borderId="13" xfId="0" applyNumberFormat="1" applyFont="1" applyFill="1" applyBorder="1" applyAlignment="1">
      <alignment horizontal="center"/>
    </xf>
    <xf numFmtId="38" fontId="4" fillId="5" borderId="14" xfId="0" applyNumberFormat="1" applyFont="1" applyFill="1" applyBorder="1" applyAlignment="1">
      <alignment horizontal="center"/>
    </xf>
    <xf numFmtId="1" fontId="4" fillId="5" borderId="28" xfId="0" applyNumberFormat="1" applyFont="1" applyFill="1" applyBorder="1" applyAlignment="1">
      <alignment horizontal="center"/>
    </xf>
    <xf numFmtId="38" fontId="4" fillId="5" borderId="29" xfId="0" applyNumberFormat="1" applyFont="1" applyFill="1" applyBorder="1" applyAlignment="1">
      <alignment horizontal="center"/>
    </xf>
    <xf numFmtId="38" fontId="4" fillId="5" borderId="30" xfId="0" applyNumberFormat="1" applyFont="1" applyFill="1" applyBorder="1" applyAlignment="1">
      <alignment horizontal="center"/>
    </xf>
    <xf numFmtId="1" fontId="4" fillId="5" borderId="16" xfId="0" applyNumberFormat="1" applyFont="1" applyFill="1" applyBorder="1" applyAlignment="1">
      <alignment horizontal="center"/>
    </xf>
    <xf numFmtId="38" fontId="4" fillId="5" borderId="17" xfId="0" applyNumberFormat="1" applyFont="1" applyFill="1" applyBorder="1" applyAlignment="1">
      <alignment horizontal="center"/>
    </xf>
    <xf numFmtId="38" fontId="4" fillId="5" borderId="18" xfId="0" applyNumberFormat="1" applyFont="1" applyFill="1" applyBorder="1" applyAlignment="1">
      <alignment horizontal="center"/>
    </xf>
    <xf numFmtId="38" fontId="4" fillId="5" borderId="31" xfId="0" applyNumberFormat="1" applyFont="1" applyFill="1" applyBorder="1" applyAlignment="1">
      <alignment horizontal="center"/>
    </xf>
    <xf numFmtId="38" fontId="4" fillId="5" borderId="1" xfId="0" applyNumberFormat="1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" fontId="4" fillId="5" borderId="32" xfId="0" applyNumberFormat="1" applyFont="1" applyFill="1" applyBorder="1" applyAlignment="1">
      <alignment horizontal="center"/>
    </xf>
    <xf numFmtId="15" fontId="13" fillId="4" borderId="33" xfId="0" applyNumberFormat="1" applyFont="1" applyFill="1" applyBorder="1" applyAlignment="1">
      <alignment horizontal="center" vertical="center" wrapText="1"/>
    </xf>
    <xf numFmtId="15" fontId="13" fillId="4" borderId="1" xfId="0" applyNumberFormat="1" applyFont="1" applyFill="1" applyBorder="1" applyAlignment="1">
      <alignment horizontal="center" vertical="center" wrapText="1"/>
    </xf>
    <xf numFmtId="45" fontId="10" fillId="2" borderId="8" xfId="0" quotePrefix="1" applyNumberFormat="1" applyFont="1" applyFill="1" applyBorder="1" applyAlignment="1">
      <alignment horizontal="center"/>
    </xf>
    <xf numFmtId="166" fontId="10" fillId="2" borderId="9" xfId="0" applyNumberFormat="1" applyFont="1" applyFill="1" applyBorder="1" applyAlignment="1">
      <alignment horizontal="center"/>
    </xf>
    <xf numFmtId="166" fontId="10" fillId="2" borderId="10" xfId="0" applyNumberFormat="1" applyFont="1" applyFill="1" applyBorder="1" applyAlignment="1">
      <alignment horizontal="center"/>
    </xf>
    <xf numFmtId="45" fontId="10" fillId="2" borderId="12" xfId="0" quotePrefix="1" applyNumberFormat="1" applyFont="1" applyFill="1" applyBorder="1" applyAlignment="1">
      <alignment horizontal="center"/>
    </xf>
    <xf numFmtId="166" fontId="10" fillId="2" borderId="13" xfId="0" applyNumberFormat="1" applyFont="1" applyFill="1" applyBorder="1" applyAlignment="1">
      <alignment horizontal="center"/>
    </xf>
    <xf numFmtId="166" fontId="10" fillId="2" borderId="14" xfId="0" applyNumberFormat="1" applyFont="1" applyFill="1" applyBorder="1" applyAlignment="1">
      <alignment horizontal="center"/>
    </xf>
    <xf numFmtId="46" fontId="12" fillId="2" borderId="20" xfId="0" quotePrefix="1" applyNumberFormat="1" applyFont="1" applyFill="1" applyBorder="1" applyAlignment="1">
      <alignment horizontal="center"/>
    </xf>
    <xf numFmtId="45" fontId="4" fillId="2" borderId="28" xfId="0" applyNumberFormat="1" applyFont="1" applyFill="1" applyBorder="1" applyAlignment="1">
      <alignment horizontal="center"/>
    </xf>
    <xf numFmtId="166" fontId="4" fillId="2" borderId="29" xfId="0" applyNumberFormat="1" applyFont="1" applyFill="1" applyBorder="1" applyAlignment="1">
      <alignment horizontal="center"/>
    </xf>
    <xf numFmtId="166" fontId="4" fillId="2" borderId="30" xfId="0" applyNumberFormat="1" applyFont="1" applyFill="1" applyBorder="1" applyAlignment="1">
      <alignment horizontal="center"/>
    </xf>
    <xf numFmtId="0" fontId="3" fillId="0" borderId="37" xfId="0" applyFont="1" applyBorder="1" applyAlignment="1">
      <alignment horizontal="right" vertical="center" indent="1"/>
    </xf>
    <xf numFmtId="38" fontId="4" fillId="5" borderId="38" xfId="0" applyNumberFormat="1" applyFont="1" applyFill="1" applyBorder="1" applyAlignment="1">
      <alignment horizontal="center"/>
    </xf>
    <xf numFmtId="38" fontId="4" fillId="5" borderId="39" xfId="0" applyNumberFormat="1" applyFont="1" applyFill="1" applyBorder="1" applyAlignment="1">
      <alignment horizontal="center"/>
    </xf>
    <xf numFmtId="45" fontId="4" fillId="2" borderId="40" xfId="0" applyNumberFormat="1" applyFont="1" applyFill="1" applyBorder="1" applyAlignment="1">
      <alignment horizontal="center"/>
    </xf>
    <xf numFmtId="166" fontId="4" fillId="2" borderId="41" xfId="0" applyNumberFormat="1" applyFont="1" applyFill="1" applyBorder="1" applyAlignment="1">
      <alignment horizontal="center"/>
    </xf>
    <xf numFmtId="166" fontId="4" fillId="2" borderId="4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4" fillId="5" borderId="33" xfId="0" applyNumberFormat="1" applyFont="1" applyFill="1" applyBorder="1" applyAlignment="1">
      <alignment horizontal="center"/>
    </xf>
    <xf numFmtId="14" fontId="4" fillId="5" borderId="35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8" fillId="0" borderId="23" xfId="0" applyFont="1" applyBorder="1"/>
    <xf numFmtId="0" fontId="6" fillId="3" borderId="33" xfId="0" applyFont="1" applyFill="1" applyBorder="1" applyAlignment="1">
      <alignment horizontal="left"/>
    </xf>
    <xf numFmtId="0" fontId="8" fillId="3" borderId="34" xfId="0" applyFont="1" applyFill="1" applyBorder="1"/>
    <xf numFmtId="0" fontId="8" fillId="3" borderId="35" xfId="0" applyFont="1" applyFill="1" applyBorder="1"/>
    <xf numFmtId="15" fontId="13" fillId="4" borderId="33" xfId="0" applyNumberFormat="1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vertical="center" wrapText="1"/>
    </xf>
    <xf numFmtId="0" fontId="0" fillId="4" borderId="34" xfId="0" applyFill="1" applyBorder="1" applyAlignment="1">
      <alignment vertical="center" wrapText="1"/>
    </xf>
    <xf numFmtId="0" fontId="0" fillId="4" borderId="35" xfId="0" applyFill="1" applyBorder="1" applyAlignment="1">
      <alignment vertical="center" wrapText="1"/>
    </xf>
    <xf numFmtId="15" fontId="13" fillId="4" borderId="26" xfId="0" applyNumberFormat="1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right"/>
    </xf>
    <xf numFmtId="0" fontId="8" fillId="3" borderId="34" xfId="0" applyFont="1" applyFill="1" applyBorder="1" applyAlignment="1">
      <alignment horizontal="right"/>
    </xf>
    <xf numFmtId="0" fontId="0" fillId="0" borderId="35" xfId="0" applyBorder="1"/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0" fillId="0" borderId="23" xfId="0" applyBorder="1"/>
    <xf numFmtId="0" fontId="0" fillId="3" borderId="34" xfId="0" applyFill="1" applyBorder="1"/>
    <xf numFmtId="0" fontId="0" fillId="3" borderId="35" xfId="0" applyFill="1" applyBorder="1"/>
    <xf numFmtId="0" fontId="0" fillId="4" borderId="35" xfId="0" applyFill="1" applyBorder="1"/>
    <xf numFmtId="38" fontId="4" fillId="5" borderId="33" xfId="0" applyNumberFormat="1" applyFont="1" applyFill="1" applyBorder="1" applyAlignment="1">
      <alignment horizontal="center"/>
    </xf>
    <xf numFmtId="0" fontId="0" fillId="5" borderId="35" xfId="0" applyFill="1" applyBorder="1"/>
    <xf numFmtId="0" fontId="8" fillId="3" borderId="19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0" fillId="0" borderId="36" xfId="0" applyBorder="1"/>
    <xf numFmtId="0" fontId="7" fillId="0" borderId="33" xfId="0" applyFont="1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0" fontId="8" fillId="3" borderId="19" xfId="0" applyFont="1" applyFill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6" xfId="0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8" fillId="3" borderId="35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268942</xdr:colOff>
      <xdr:row>6</xdr:row>
      <xdr:rowOff>56030</xdr:rowOff>
    </xdr:from>
    <xdr:to>
      <xdr:col>23</xdr:col>
      <xdr:colOff>589693</xdr:colOff>
      <xdr:row>11</xdr:row>
      <xdr:rowOff>134471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5CCC54F9-F13E-4C39-BC66-237C0AA1CB10}"/>
            </a:ext>
          </a:extLst>
        </xdr:cNvPr>
        <xdr:cNvSpPr/>
      </xdr:nvSpPr>
      <xdr:spPr>
        <a:xfrm>
          <a:off x="11497236" y="1355912"/>
          <a:ext cx="2505076" cy="952500"/>
        </a:xfrm>
        <a:prstGeom prst="leftArrow">
          <a:avLst>
            <a:gd name="adj1" fmla="val 50000"/>
            <a:gd name="adj2" fmla="val 6411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9</xdr:row>
      <xdr:rowOff>0</xdr:rowOff>
    </xdr:from>
    <xdr:to>
      <xdr:col>16</xdr:col>
      <xdr:colOff>528871</xdr:colOff>
      <xdr:row>14</xdr:row>
      <xdr:rowOff>76191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EF9643C2-83A3-4049-99DC-A35F0F396C3A}"/>
            </a:ext>
          </a:extLst>
        </xdr:cNvPr>
        <xdr:cNvSpPr/>
      </xdr:nvSpPr>
      <xdr:spPr>
        <a:xfrm>
          <a:off x="6591300" y="1800225"/>
          <a:ext cx="1666875" cy="952500"/>
        </a:xfrm>
        <a:prstGeom prst="leftArrow">
          <a:avLst>
            <a:gd name="adj1" fmla="val 50000"/>
            <a:gd name="adj2" fmla="val 6411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87965</xdr:colOff>
      <xdr:row>8</xdr:row>
      <xdr:rowOff>56029</xdr:rowOff>
    </xdr:from>
    <xdr:to>
      <xdr:col>25</xdr:col>
      <xdr:colOff>389665</xdr:colOff>
      <xdr:row>14</xdr:row>
      <xdr:rowOff>2678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2751802F-C2F2-4AAE-A461-99791235220B}"/>
            </a:ext>
          </a:extLst>
        </xdr:cNvPr>
        <xdr:cNvSpPr/>
      </xdr:nvSpPr>
      <xdr:spPr>
        <a:xfrm>
          <a:off x="11934264" y="1692088"/>
          <a:ext cx="2505076" cy="952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2:AB39"/>
  <sheetViews>
    <sheetView view="pageLayout" zoomScale="85" zoomScaleNormal="100" zoomScalePageLayoutView="85" workbookViewId="0">
      <selection activeCell="C15" sqref="C15:D15"/>
    </sheetView>
  </sheetViews>
  <sheetFormatPr defaultColWidth="9.1640625" defaultRowHeight="12.3" x14ac:dyDescent="0.4"/>
  <cols>
    <col min="1" max="1" width="15.44140625" style="42" customWidth="1"/>
    <col min="2" max="4" width="9.83203125" style="42" customWidth="1"/>
    <col min="5" max="5" width="1.71875" style="42" customWidth="1"/>
    <col min="6" max="8" width="9.83203125" style="42" customWidth="1"/>
    <col min="9" max="9" width="1.71875" style="42" customWidth="1"/>
    <col min="10" max="12" width="9.83203125" style="42" customWidth="1"/>
    <col min="13" max="13" width="1.71875" style="42" customWidth="1"/>
    <col min="14" max="16" width="9.83203125" style="42" customWidth="1"/>
    <col min="17" max="17" width="1.71875" style="42" customWidth="1"/>
    <col min="18" max="20" width="9.83203125" style="42" customWidth="1"/>
    <col min="21" max="21" width="1.71875" style="42" customWidth="1"/>
    <col min="22" max="24" width="9.83203125" style="42" customWidth="1"/>
    <col min="25" max="25" width="1.71875" style="42" customWidth="1"/>
    <col min="26" max="26" width="9.83203125" style="42" customWidth="1"/>
    <col min="27" max="27" width="9.83203125" style="44" customWidth="1"/>
    <col min="28" max="28" width="9.83203125" style="42" customWidth="1"/>
    <col min="29" max="16384" width="9.1640625" style="42"/>
  </cols>
  <sheetData>
    <row r="2" spans="1:28" s="1" customFormat="1" ht="19.8" thickBot="1" x14ac:dyDescent="0.65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</row>
    <row r="3" spans="1:28" s="1" customFormat="1" ht="19.8" thickBot="1" x14ac:dyDescent="0.65">
      <c r="A3" s="2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AA3" s="3"/>
    </row>
    <row r="4" spans="1:28" s="4" customFormat="1" ht="15" thickBot="1" x14ac:dyDescent="0.5">
      <c r="A4" s="96" t="s">
        <v>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  <c r="AA4" s="5"/>
    </row>
    <row r="5" spans="1:28" s="1" customFormat="1" ht="19.8" thickBot="1" x14ac:dyDescent="0.65">
      <c r="A5" s="2"/>
      <c r="B5" s="42"/>
      <c r="C5" s="40"/>
      <c r="D5" s="40"/>
      <c r="E5" s="42"/>
      <c r="F5" s="42"/>
      <c r="G5" s="42"/>
      <c r="H5" s="42"/>
      <c r="I5" s="42"/>
      <c r="J5" s="42"/>
      <c r="K5" s="42"/>
      <c r="L5" s="42"/>
      <c r="M5" s="42"/>
      <c r="AA5" s="3"/>
    </row>
    <row r="6" spans="1:28" ht="12.6" thickBot="1" x14ac:dyDescent="0.45">
      <c r="B6" s="43" t="s">
        <v>9</v>
      </c>
      <c r="C6" s="92">
        <v>45444</v>
      </c>
      <c r="D6" s="93"/>
      <c r="F6" s="43" t="s">
        <v>9</v>
      </c>
      <c r="G6" s="92">
        <v>45474</v>
      </c>
      <c r="H6" s="93"/>
    </row>
    <row r="7" spans="1:28" ht="13.5" customHeight="1" thickBot="1" x14ac:dyDescent="0.45">
      <c r="A7" s="6"/>
      <c r="B7" s="99" t="s">
        <v>1</v>
      </c>
      <c r="C7" s="100"/>
      <c r="D7" s="101"/>
      <c r="F7" s="99" t="s">
        <v>1</v>
      </c>
      <c r="G7" s="100"/>
      <c r="H7" s="101"/>
      <c r="J7" s="99" t="s">
        <v>6</v>
      </c>
      <c r="K7" s="102"/>
      <c r="L7" s="103"/>
    </row>
    <row r="8" spans="1:28" ht="12.6" thickBot="1" x14ac:dyDescent="0.45">
      <c r="A8" s="7" t="s">
        <v>2</v>
      </c>
      <c r="B8" s="8" t="s">
        <v>7</v>
      </c>
      <c r="C8" s="9" t="s">
        <v>3</v>
      </c>
      <c r="D8" s="10" t="s">
        <v>4</v>
      </c>
      <c r="F8" s="8" t="s">
        <v>7</v>
      </c>
      <c r="G8" s="9" t="s">
        <v>3</v>
      </c>
      <c r="H8" s="10" t="s">
        <v>4</v>
      </c>
      <c r="J8" s="8" t="s">
        <v>7</v>
      </c>
      <c r="K8" s="11" t="s">
        <v>3</v>
      </c>
      <c r="L8" s="12" t="s">
        <v>4</v>
      </c>
    </row>
    <row r="9" spans="1:28" ht="12.6" thickBot="1" x14ac:dyDescent="0.45">
      <c r="A9" s="13">
        <v>1</v>
      </c>
      <c r="B9" s="57">
        <v>72</v>
      </c>
      <c r="C9" s="58">
        <v>155</v>
      </c>
      <c r="D9" s="59">
        <v>178</v>
      </c>
      <c r="F9" s="57">
        <v>69</v>
      </c>
      <c r="G9" s="58">
        <v>158</v>
      </c>
      <c r="H9" s="59">
        <v>175</v>
      </c>
      <c r="J9" s="75" t="s">
        <v>16</v>
      </c>
      <c r="K9" s="76">
        <v>151</v>
      </c>
      <c r="L9" s="77">
        <v>175</v>
      </c>
      <c r="O9" s="1"/>
      <c r="P9" s="1"/>
      <c r="Q9" s="1"/>
      <c r="R9" s="55" t="s">
        <v>10</v>
      </c>
      <c r="S9" s="56" t="s">
        <v>11</v>
      </c>
    </row>
    <row r="10" spans="1:28" ht="15" thickBot="1" x14ac:dyDescent="0.5">
      <c r="A10" s="17">
        <v>2</v>
      </c>
      <c r="B10" s="60">
        <v>78</v>
      </c>
      <c r="C10" s="61">
        <v>160</v>
      </c>
      <c r="D10" s="62">
        <v>180</v>
      </c>
      <c r="F10" s="60">
        <v>69</v>
      </c>
      <c r="G10" s="61">
        <v>159</v>
      </c>
      <c r="H10" s="62">
        <v>178</v>
      </c>
      <c r="J10" s="78" t="s">
        <v>17</v>
      </c>
      <c r="K10" s="79">
        <v>155</v>
      </c>
      <c r="L10" s="80">
        <v>170</v>
      </c>
      <c r="O10" s="112" t="s">
        <v>13</v>
      </c>
      <c r="P10" s="113"/>
      <c r="Q10" s="111"/>
      <c r="R10" s="70">
        <v>1</v>
      </c>
      <c r="S10" s="69"/>
    </row>
    <row r="11" spans="1:28" ht="12.6" thickBot="1" x14ac:dyDescent="0.45">
      <c r="A11" s="27" t="s">
        <v>5</v>
      </c>
      <c r="B11" s="51">
        <v>4.6990740740740743E-2</v>
      </c>
      <c r="C11" s="29">
        <v>157.5</v>
      </c>
      <c r="D11" s="30">
        <v>179</v>
      </c>
      <c r="F11" s="51">
        <v>4.5312499999999999E-2</v>
      </c>
      <c r="G11" s="29">
        <v>158.5</v>
      </c>
      <c r="H11" s="30">
        <v>176.5</v>
      </c>
      <c r="J11" s="81" t="s">
        <v>18</v>
      </c>
      <c r="K11" s="45">
        <v>-4</v>
      </c>
      <c r="L11" s="46">
        <v>-5</v>
      </c>
      <c r="O11" s="109" t="s">
        <v>12</v>
      </c>
      <c r="P11" s="110"/>
      <c r="Q11" s="111"/>
      <c r="R11" s="107">
        <f>R10*60+S10</f>
        <v>60</v>
      </c>
      <c r="S11" s="108"/>
    </row>
    <row r="13" spans="1:28" s="1" customFormat="1" ht="19.8" thickBot="1" x14ac:dyDescent="0.65">
      <c r="A13" s="94" t="s">
        <v>23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8" s="1" customFormat="1" ht="10.5" customHeight="1" thickBot="1" x14ac:dyDescent="0.65">
      <c r="A14" s="2"/>
      <c r="B14" s="42"/>
      <c r="C14" s="40"/>
      <c r="D14" s="40"/>
      <c r="E14" s="42"/>
      <c r="F14" s="42"/>
      <c r="G14" s="40"/>
      <c r="H14" s="40"/>
      <c r="I14" s="42"/>
      <c r="J14" s="42"/>
      <c r="K14" s="40"/>
      <c r="L14" s="40"/>
      <c r="M14" s="42"/>
      <c r="N14" s="42"/>
      <c r="O14" s="40"/>
      <c r="P14" s="40"/>
      <c r="Q14" s="42"/>
      <c r="R14" s="42"/>
      <c r="S14" s="40"/>
      <c r="T14" s="40"/>
      <c r="U14" s="42"/>
      <c r="V14" s="42"/>
      <c r="W14" s="40"/>
      <c r="X14" s="40"/>
      <c r="Y14" s="42"/>
      <c r="Z14" s="42"/>
      <c r="AA14" s="42"/>
      <c r="AB14" s="42"/>
    </row>
    <row r="15" spans="1:28" ht="12.6" thickBot="1" x14ac:dyDescent="0.45">
      <c r="B15" s="43" t="s">
        <v>9</v>
      </c>
      <c r="C15" s="92"/>
      <c r="D15" s="93"/>
      <c r="E15" s="32"/>
      <c r="F15" s="43" t="s">
        <v>9</v>
      </c>
      <c r="G15" s="92"/>
      <c r="H15" s="93"/>
      <c r="I15" s="32"/>
      <c r="J15" s="43" t="s">
        <v>9</v>
      </c>
      <c r="K15" s="92"/>
      <c r="L15" s="93"/>
      <c r="M15" s="32"/>
      <c r="N15" s="43" t="s">
        <v>9</v>
      </c>
      <c r="O15" s="92"/>
      <c r="P15" s="93"/>
      <c r="Q15" s="32"/>
      <c r="R15" s="43" t="s">
        <v>9</v>
      </c>
      <c r="S15" s="92"/>
      <c r="T15" s="93"/>
      <c r="U15" s="32"/>
      <c r="V15" s="43" t="s">
        <v>9</v>
      </c>
      <c r="W15" s="92"/>
      <c r="X15" s="93"/>
      <c r="Y15" s="32"/>
    </row>
    <row r="16" spans="1:28" ht="13.5" customHeight="1" thickBot="1" x14ac:dyDescent="0.45">
      <c r="A16" s="6"/>
      <c r="B16" s="99" t="s">
        <v>1</v>
      </c>
      <c r="C16" s="100"/>
      <c r="D16" s="101"/>
      <c r="E16" s="47"/>
      <c r="F16" s="99" t="s">
        <v>1</v>
      </c>
      <c r="G16" s="100"/>
      <c r="H16" s="101"/>
      <c r="I16" s="47"/>
      <c r="J16" s="99" t="s">
        <v>1</v>
      </c>
      <c r="K16" s="100"/>
      <c r="L16" s="101"/>
      <c r="M16" s="47"/>
      <c r="N16" s="99" t="s">
        <v>1</v>
      </c>
      <c r="O16" s="100"/>
      <c r="P16" s="101"/>
      <c r="Q16" s="47"/>
      <c r="R16" s="99" t="s">
        <v>1</v>
      </c>
      <c r="S16" s="100"/>
      <c r="T16" s="101"/>
      <c r="U16" s="47"/>
      <c r="V16" s="104" t="s">
        <v>1</v>
      </c>
      <c r="W16" s="105"/>
      <c r="X16" s="106"/>
      <c r="Y16" s="47"/>
      <c r="Z16" s="104" t="s">
        <v>6</v>
      </c>
      <c r="AA16" s="105"/>
      <c r="AB16" s="106"/>
    </row>
    <row r="17" spans="1:28" ht="12.6" thickBot="1" x14ac:dyDescent="0.45">
      <c r="A17" s="7" t="s">
        <v>2</v>
      </c>
      <c r="B17" s="8" t="s">
        <v>7</v>
      </c>
      <c r="C17" s="9" t="s">
        <v>3</v>
      </c>
      <c r="D17" s="10" t="s">
        <v>4</v>
      </c>
      <c r="E17" s="33"/>
      <c r="F17" s="8" t="s">
        <v>7</v>
      </c>
      <c r="G17" s="9" t="s">
        <v>3</v>
      </c>
      <c r="H17" s="10" t="s">
        <v>4</v>
      </c>
      <c r="I17" s="33"/>
      <c r="J17" s="8" t="s">
        <v>7</v>
      </c>
      <c r="K17" s="9" t="s">
        <v>3</v>
      </c>
      <c r="L17" s="10" t="s">
        <v>4</v>
      </c>
      <c r="M17" s="33"/>
      <c r="N17" s="8" t="s">
        <v>7</v>
      </c>
      <c r="O17" s="9" t="s">
        <v>3</v>
      </c>
      <c r="P17" s="10" t="s">
        <v>4</v>
      </c>
      <c r="Q17" s="33"/>
      <c r="R17" s="8" t="s">
        <v>7</v>
      </c>
      <c r="S17" s="9" t="s">
        <v>3</v>
      </c>
      <c r="T17" s="10" t="s">
        <v>4</v>
      </c>
      <c r="U17" s="33"/>
      <c r="V17" s="8" t="s">
        <v>7</v>
      </c>
      <c r="W17" s="11" t="s">
        <v>3</v>
      </c>
      <c r="X17" s="12" t="s">
        <v>4</v>
      </c>
      <c r="Y17" s="33"/>
      <c r="Z17" s="8" t="s">
        <v>7</v>
      </c>
      <c r="AA17" s="11" t="s">
        <v>3</v>
      </c>
      <c r="AB17" s="12" t="s">
        <v>4</v>
      </c>
    </row>
    <row r="18" spans="1:28" x14ac:dyDescent="0.4">
      <c r="A18" s="91" t="s">
        <v>19</v>
      </c>
      <c r="B18" s="60"/>
      <c r="C18" s="61"/>
      <c r="D18" s="62"/>
      <c r="E18" s="34"/>
      <c r="F18" s="60"/>
      <c r="G18" s="61"/>
      <c r="H18" s="62"/>
      <c r="I18" s="34"/>
      <c r="J18" s="60"/>
      <c r="K18" s="61"/>
      <c r="L18" s="62"/>
      <c r="M18" s="34"/>
      <c r="N18" s="60"/>
      <c r="O18" s="61"/>
      <c r="P18" s="62"/>
      <c r="Q18" s="34"/>
      <c r="R18" s="60"/>
      <c r="S18" s="61"/>
      <c r="T18" s="62"/>
      <c r="U18" s="34"/>
      <c r="V18" s="60"/>
      <c r="W18" s="61"/>
      <c r="X18" s="62"/>
      <c r="Y18" s="34"/>
      <c r="Z18" s="35">
        <f>ABS(IF(V18=0,IF(R18=0,IF(N18=0,IF(J18=0,IF(F18=0,0,F18-B18),J18-B18),N18-B18),R18-B18),V18-B18))/(1440*60)</f>
        <v>0</v>
      </c>
      <c r="AA18" s="15">
        <f>IF(W18=0,IF(S18=0,IF(O18=0,IF(K18=0,IF(G18=0,0,G18-C18),K18-C18),O18-C18),S18-C18),W18-C18)</f>
        <v>0</v>
      </c>
      <c r="AB18" s="16">
        <f>IF(X18=0,IF(T18=0,IF(P18=0,IF(L18=0,IF(H18=0,0,H18-D18),L18-D18),P18-D18),T18-D18),X18-D18)</f>
        <v>0</v>
      </c>
    </row>
    <row r="19" spans="1:28" x14ac:dyDescent="0.4">
      <c r="A19" s="91" t="s">
        <v>19</v>
      </c>
      <c r="B19" s="60"/>
      <c r="C19" s="61"/>
      <c r="D19" s="62"/>
      <c r="E19" s="34"/>
      <c r="F19" s="60"/>
      <c r="G19" s="61"/>
      <c r="H19" s="62"/>
      <c r="I19" s="34"/>
      <c r="J19" s="60"/>
      <c r="K19" s="61"/>
      <c r="L19" s="62"/>
      <c r="M19" s="34"/>
      <c r="N19" s="60"/>
      <c r="O19" s="61"/>
      <c r="P19" s="62"/>
      <c r="Q19" s="34"/>
      <c r="R19" s="60"/>
      <c r="S19" s="61"/>
      <c r="T19" s="62"/>
      <c r="U19" s="34"/>
      <c r="V19" s="60"/>
      <c r="W19" s="61"/>
      <c r="X19" s="62"/>
      <c r="Y19" s="34"/>
      <c r="Z19" s="82"/>
      <c r="AA19" s="83"/>
      <c r="AB19" s="84"/>
    </row>
    <row r="20" spans="1:28" x14ac:dyDescent="0.4">
      <c r="A20" s="91" t="s">
        <v>19</v>
      </c>
      <c r="B20" s="60"/>
      <c r="C20" s="61"/>
      <c r="D20" s="62"/>
      <c r="E20" s="34"/>
      <c r="F20" s="60"/>
      <c r="G20" s="61"/>
      <c r="H20" s="62"/>
      <c r="I20" s="34"/>
      <c r="J20" s="60"/>
      <c r="K20" s="61"/>
      <c r="L20" s="62"/>
      <c r="M20" s="34"/>
      <c r="N20" s="60"/>
      <c r="O20" s="61"/>
      <c r="P20" s="62"/>
      <c r="Q20" s="34"/>
      <c r="R20" s="60"/>
      <c r="S20" s="61"/>
      <c r="T20" s="62"/>
      <c r="U20" s="34"/>
      <c r="V20" s="60"/>
      <c r="W20" s="61"/>
      <c r="X20" s="62"/>
      <c r="Y20" s="34"/>
      <c r="Z20" s="82"/>
      <c r="AA20" s="83"/>
      <c r="AB20" s="84"/>
    </row>
    <row r="21" spans="1:28" x14ac:dyDescent="0.4">
      <c r="A21" s="91" t="s">
        <v>19</v>
      </c>
      <c r="B21" s="60"/>
      <c r="C21" s="61"/>
      <c r="D21" s="62"/>
      <c r="E21" s="34"/>
      <c r="F21" s="60"/>
      <c r="G21" s="61"/>
      <c r="H21" s="62"/>
      <c r="I21" s="34"/>
      <c r="J21" s="60"/>
      <c r="K21" s="61"/>
      <c r="L21" s="62"/>
      <c r="M21" s="34"/>
      <c r="N21" s="60"/>
      <c r="O21" s="61"/>
      <c r="P21" s="62"/>
      <c r="Q21" s="34"/>
      <c r="R21" s="60"/>
      <c r="S21" s="61"/>
      <c r="T21" s="62"/>
      <c r="U21" s="34"/>
      <c r="V21" s="60"/>
      <c r="W21" s="61"/>
      <c r="X21" s="62"/>
      <c r="Y21" s="34"/>
      <c r="Z21" s="82"/>
      <c r="AA21" s="83"/>
      <c r="AB21" s="84"/>
    </row>
    <row r="22" spans="1:28" x14ac:dyDescent="0.4">
      <c r="A22" s="91" t="s">
        <v>19</v>
      </c>
      <c r="B22" s="60"/>
      <c r="C22" s="61"/>
      <c r="D22" s="62"/>
      <c r="E22" s="34"/>
      <c r="F22" s="60"/>
      <c r="G22" s="61"/>
      <c r="H22" s="62"/>
      <c r="I22" s="34"/>
      <c r="J22" s="60"/>
      <c r="K22" s="61"/>
      <c r="L22" s="62"/>
      <c r="M22" s="34"/>
      <c r="N22" s="60"/>
      <c r="O22" s="61"/>
      <c r="P22" s="62"/>
      <c r="Q22" s="34"/>
      <c r="R22" s="60"/>
      <c r="S22" s="61"/>
      <c r="T22" s="62"/>
      <c r="U22" s="34"/>
      <c r="V22" s="60"/>
      <c r="W22" s="61"/>
      <c r="X22" s="62"/>
      <c r="Y22" s="34"/>
      <c r="Z22" s="82"/>
      <c r="AA22" s="83"/>
      <c r="AB22" s="84"/>
    </row>
    <row r="23" spans="1:28" x14ac:dyDescent="0.4">
      <c r="A23" s="91" t="s">
        <v>20</v>
      </c>
      <c r="B23" s="60"/>
      <c r="C23" s="61"/>
      <c r="D23" s="62"/>
      <c r="E23" s="34"/>
      <c r="F23" s="60"/>
      <c r="G23" s="61"/>
      <c r="H23" s="62"/>
      <c r="I23" s="34"/>
      <c r="J23" s="60"/>
      <c r="K23" s="61"/>
      <c r="L23" s="62"/>
      <c r="M23" s="34"/>
      <c r="N23" s="60"/>
      <c r="O23" s="61"/>
      <c r="P23" s="62"/>
      <c r="Q23" s="34"/>
      <c r="R23" s="60"/>
      <c r="S23" s="61"/>
      <c r="T23" s="62"/>
      <c r="U23" s="34"/>
      <c r="V23" s="60"/>
      <c r="W23" s="61"/>
      <c r="X23" s="62"/>
      <c r="Y23" s="34"/>
      <c r="Z23" s="82"/>
      <c r="AA23" s="83"/>
      <c r="AB23" s="84"/>
    </row>
    <row r="24" spans="1:28" x14ac:dyDescent="0.4">
      <c r="A24" s="91" t="s">
        <v>19</v>
      </c>
      <c r="B24" s="60"/>
      <c r="C24" s="61"/>
      <c r="D24" s="62"/>
      <c r="E24" s="34"/>
      <c r="F24" s="60"/>
      <c r="G24" s="61"/>
      <c r="H24" s="62"/>
      <c r="I24" s="34"/>
      <c r="J24" s="60"/>
      <c r="K24" s="61"/>
      <c r="L24" s="62"/>
      <c r="M24" s="34"/>
      <c r="N24" s="60"/>
      <c r="O24" s="61"/>
      <c r="P24" s="62"/>
      <c r="Q24" s="34"/>
      <c r="R24" s="60"/>
      <c r="S24" s="61"/>
      <c r="T24" s="62"/>
      <c r="U24" s="34"/>
      <c r="V24" s="60"/>
      <c r="W24" s="61"/>
      <c r="X24" s="62"/>
      <c r="Y24" s="34"/>
      <c r="Z24" s="82"/>
      <c r="AA24" s="83"/>
      <c r="AB24" s="84"/>
    </row>
    <row r="25" spans="1:28" x14ac:dyDescent="0.4">
      <c r="A25" s="91" t="s">
        <v>19</v>
      </c>
      <c r="B25" s="60"/>
      <c r="C25" s="61"/>
      <c r="D25" s="62"/>
      <c r="E25" s="34"/>
      <c r="F25" s="60"/>
      <c r="G25" s="61"/>
      <c r="H25" s="62"/>
      <c r="I25" s="34"/>
      <c r="J25" s="60"/>
      <c r="K25" s="61"/>
      <c r="L25" s="62"/>
      <c r="M25" s="34"/>
      <c r="N25" s="60"/>
      <c r="O25" s="61"/>
      <c r="P25" s="62"/>
      <c r="Q25" s="34"/>
      <c r="R25" s="60"/>
      <c r="S25" s="61"/>
      <c r="T25" s="62"/>
      <c r="U25" s="34"/>
      <c r="V25" s="60"/>
      <c r="W25" s="61"/>
      <c r="X25" s="62"/>
      <c r="Y25" s="34"/>
      <c r="Z25" s="82"/>
      <c r="AA25" s="83"/>
      <c r="AB25" s="84"/>
    </row>
    <row r="26" spans="1:28" x14ac:dyDescent="0.4">
      <c r="A26" s="91" t="s">
        <v>19</v>
      </c>
      <c r="B26" s="60"/>
      <c r="C26" s="61"/>
      <c r="D26" s="62"/>
      <c r="E26" s="34"/>
      <c r="F26" s="60"/>
      <c r="G26" s="61"/>
      <c r="H26" s="62"/>
      <c r="I26" s="34"/>
      <c r="J26" s="60"/>
      <c r="K26" s="61"/>
      <c r="L26" s="62"/>
      <c r="M26" s="34"/>
      <c r="N26" s="60"/>
      <c r="O26" s="61"/>
      <c r="P26" s="62"/>
      <c r="Q26" s="34"/>
      <c r="R26" s="60"/>
      <c r="S26" s="61"/>
      <c r="T26" s="62"/>
      <c r="U26" s="34"/>
      <c r="V26" s="60"/>
      <c r="W26" s="61"/>
      <c r="X26" s="62"/>
      <c r="Y26" s="34"/>
      <c r="Z26" s="82"/>
      <c r="AA26" s="83"/>
      <c r="AB26" s="84"/>
    </row>
    <row r="27" spans="1:28" x14ac:dyDescent="0.4">
      <c r="A27" s="91" t="s">
        <v>19</v>
      </c>
      <c r="B27" s="60"/>
      <c r="C27" s="61"/>
      <c r="D27" s="62"/>
      <c r="E27" s="34"/>
      <c r="F27" s="60"/>
      <c r="G27" s="61"/>
      <c r="H27" s="62"/>
      <c r="I27" s="34"/>
      <c r="J27" s="60"/>
      <c r="K27" s="61"/>
      <c r="L27" s="62"/>
      <c r="M27" s="34"/>
      <c r="N27" s="60"/>
      <c r="O27" s="61"/>
      <c r="P27" s="62"/>
      <c r="Q27" s="34"/>
      <c r="R27" s="60"/>
      <c r="S27" s="61"/>
      <c r="T27" s="62"/>
      <c r="U27" s="34"/>
      <c r="V27" s="60"/>
      <c r="W27" s="61"/>
      <c r="X27" s="62"/>
      <c r="Y27" s="34"/>
      <c r="Z27" s="82"/>
      <c r="AA27" s="83"/>
      <c r="AB27" s="84"/>
    </row>
    <row r="28" spans="1:28" x14ac:dyDescent="0.4">
      <c r="A28" s="91" t="s">
        <v>19</v>
      </c>
      <c r="B28" s="60"/>
      <c r="C28" s="61"/>
      <c r="D28" s="62"/>
      <c r="E28" s="34"/>
      <c r="F28" s="60"/>
      <c r="G28" s="61"/>
      <c r="H28" s="62"/>
      <c r="I28" s="34"/>
      <c r="J28" s="60"/>
      <c r="K28" s="61"/>
      <c r="L28" s="62"/>
      <c r="M28" s="34"/>
      <c r="N28" s="60"/>
      <c r="O28" s="61"/>
      <c r="P28" s="62"/>
      <c r="Q28" s="34"/>
      <c r="R28" s="60"/>
      <c r="S28" s="61"/>
      <c r="T28" s="62"/>
      <c r="U28" s="34"/>
      <c r="V28" s="60"/>
      <c r="W28" s="61"/>
      <c r="X28" s="62"/>
      <c r="Y28" s="34"/>
      <c r="Z28" s="82"/>
      <c r="AA28" s="83"/>
      <c r="AB28" s="84"/>
    </row>
    <row r="29" spans="1:28" ht="12.6" thickBot="1" x14ac:dyDescent="0.45">
      <c r="A29" s="27" t="s">
        <v>5</v>
      </c>
      <c r="B29" s="51">
        <f>SUM(B18:B28)/(1440*60)</f>
        <v>0</v>
      </c>
      <c r="C29" s="29">
        <f>IFERROR(AVERAGE(C18:C28),0)</f>
        <v>0</v>
      </c>
      <c r="D29" s="30">
        <f>IFERROR(AVERAGE(D18:D28),0)</f>
        <v>0</v>
      </c>
      <c r="E29" s="38"/>
      <c r="F29" s="51">
        <f>SUM(F18:F28)/(1440*60)</f>
        <v>0</v>
      </c>
      <c r="G29" s="29">
        <f>IFERROR(AVERAGE(G18:G28),0)</f>
        <v>0</v>
      </c>
      <c r="H29" s="30">
        <f>IFERROR(AVERAGE(H18:H28),0)</f>
        <v>0</v>
      </c>
      <c r="I29" s="38"/>
      <c r="J29" s="51">
        <f>SUM(J18:J28)/(1440*60)</f>
        <v>0</v>
      </c>
      <c r="K29" s="29">
        <f>IFERROR(AVERAGE(K18:K28),0)</f>
        <v>0</v>
      </c>
      <c r="L29" s="30">
        <f>IFERROR(AVERAGE(L18:L28),0)</f>
        <v>0</v>
      </c>
      <c r="M29" s="38"/>
      <c r="N29" s="51">
        <f>SUM(N18:N28)/(1440*60)</f>
        <v>0</v>
      </c>
      <c r="O29" s="29">
        <f>IFERROR(AVERAGE(O18:O28),0)</f>
        <v>0</v>
      </c>
      <c r="P29" s="30">
        <f>IFERROR(AVERAGE(P18:P28),0)</f>
        <v>0</v>
      </c>
      <c r="Q29" s="38"/>
      <c r="R29" s="51">
        <f>SUM(R18:R28)/(1440*60)</f>
        <v>0</v>
      </c>
      <c r="S29" s="29">
        <f>IFERROR(AVERAGE(S18:S28),0)</f>
        <v>0</v>
      </c>
      <c r="T29" s="30">
        <f>IFERROR(AVERAGE(T18:T28),0)</f>
        <v>0</v>
      </c>
      <c r="U29" s="38"/>
      <c r="V29" s="51">
        <f>SUM(V18:V28)/(1440*60)</f>
        <v>0</v>
      </c>
      <c r="W29" s="29">
        <f>IFERROR(AVERAGE(W18:W28),0)</f>
        <v>0</v>
      </c>
      <c r="X29" s="30">
        <f>IFERROR(AVERAGE(X18:X28),0)</f>
        <v>0</v>
      </c>
      <c r="Y29" s="38"/>
      <c r="Z29" s="52">
        <f>SUM(Z18:Z28)</f>
        <v>0</v>
      </c>
      <c r="AA29" s="45">
        <f>SUM(AA18:AA28)</f>
        <v>0</v>
      </c>
      <c r="AB29" s="46">
        <f>SUM(AB18:AB28)</f>
        <v>0</v>
      </c>
    </row>
    <row r="31" spans="1:28" x14ac:dyDescent="0.4">
      <c r="E31" s="48"/>
    </row>
    <row r="32" spans="1:28" x14ac:dyDescent="0.4">
      <c r="E32" s="32"/>
    </row>
    <row r="33" spans="4:15" x14ac:dyDescent="0.4">
      <c r="D33" s="50"/>
      <c r="E33" s="47"/>
      <c r="O33" s="49"/>
    </row>
    <row r="34" spans="4:15" x14ac:dyDescent="0.4">
      <c r="E34" s="33"/>
    </row>
    <row r="35" spans="4:15" x14ac:dyDescent="0.4">
      <c r="E35" s="34"/>
    </row>
    <row r="36" spans="4:15" x14ac:dyDescent="0.4">
      <c r="E36" s="34"/>
    </row>
    <row r="37" spans="4:15" x14ac:dyDescent="0.4">
      <c r="E37" s="34"/>
    </row>
    <row r="38" spans="4:15" x14ac:dyDescent="0.4">
      <c r="E38" s="34"/>
    </row>
    <row r="39" spans="4:15" x14ac:dyDescent="0.4">
      <c r="E39" s="38"/>
    </row>
  </sheetData>
  <sheetProtection sheet="1"/>
  <protectedRanges>
    <protectedRange sqref="C15:E15 G15:I15 K15:M15 O15:Q15 S15:U15 W15:Y15" name="Range2"/>
    <protectedRange sqref="R10:S10 F18:H28 J18:L28 N18:P28 R18:T28 V18:X28 B18:D28" name="Range1"/>
  </protectedRanges>
  <mergeCells count="24">
    <mergeCell ref="Z16:AB16"/>
    <mergeCell ref="R11:S11"/>
    <mergeCell ref="O11:Q11"/>
    <mergeCell ref="O10:Q10"/>
    <mergeCell ref="B16:D16"/>
    <mergeCell ref="F16:H16"/>
    <mergeCell ref="J16:L16"/>
    <mergeCell ref="N16:P16"/>
    <mergeCell ref="R16:T16"/>
    <mergeCell ref="V16:X16"/>
    <mergeCell ref="A13:AB13"/>
    <mergeCell ref="C15:D15"/>
    <mergeCell ref="G15:H15"/>
    <mergeCell ref="K15:L15"/>
    <mergeCell ref="O15:P15"/>
    <mergeCell ref="S15:T15"/>
    <mergeCell ref="W15:X15"/>
    <mergeCell ref="A2:AB2"/>
    <mergeCell ref="A4:M4"/>
    <mergeCell ref="C6:D6"/>
    <mergeCell ref="G6:H6"/>
    <mergeCell ref="B7:D7"/>
    <mergeCell ref="F7:H7"/>
    <mergeCell ref="J7:L7"/>
  </mergeCells>
  <conditionalFormatting sqref="J9:J11">
    <cfRule type="expression" dxfId="9" priority="6" stopIfTrue="1">
      <formula>SIGN(IF(F9=0,IF(B9=0,IF(XFB9=0,IF(XEX9=0,IF(XET9=0,0,XET9-XEP9),XEX9-XEP9),XFB9-XEP9),B9-XEP9),F9-XEP9))=-1</formula>
    </cfRule>
  </conditionalFormatting>
  <conditionalFormatting sqref="Z18:Z29">
    <cfRule type="expression" dxfId="8" priority="7" stopIfTrue="1">
      <formula>SIGN(IF(V18=0,IF(R18=0,IF(N18=0,IF(J18=0,IF(F18=0,0,F18-B18),J18-B18),N18-B18),R18-B18),V18-B18))=-1</formula>
    </cfRule>
  </conditionalFormatting>
  <pageMargins left="0.7" right="0.7" top="0.75" bottom="0.75" header="0.3" footer="0.3"/>
  <pageSetup scale="53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4:Q41"/>
  <sheetViews>
    <sheetView view="pageLayout" zoomScale="85" zoomScaleNormal="100" zoomScalePageLayoutView="85" workbookViewId="0">
      <selection activeCell="B20" sqref="B20"/>
    </sheetView>
  </sheetViews>
  <sheetFormatPr defaultColWidth="9.1640625" defaultRowHeight="12.3" x14ac:dyDescent="0.4"/>
  <cols>
    <col min="1" max="1" width="11.71875" style="42" bestFit="1" customWidth="1"/>
    <col min="2" max="2" width="9.83203125" style="42" customWidth="1"/>
    <col min="3" max="3" width="1.71875" style="42" customWidth="1"/>
    <col min="4" max="4" width="9.83203125" style="42" customWidth="1"/>
    <col min="5" max="5" width="1.71875" style="42" customWidth="1"/>
    <col min="6" max="6" width="9.83203125" style="42" customWidth="1"/>
    <col min="7" max="7" width="1.71875" style="42" customWidth="1"/>
    <col min="8" max="8" width="9.83203125" style="42" customWidth="1"/>
    <col min="9" max="9" width="1.71875" style="42" customWidth="1"/>
    <col min="10" max="10" width="9.83203125" style="42" customWidth="1"/>
    <col min="11" max="11" width="1.71875" style="42" customWidth="1"/>
    <col min="12" max="12" width="9.83203125" style="42" customWidth="1"/>
    <col min="13" max="13" width="1.71875" style="42" customWidth="1"/>
    <col min="14" max="14" width="10.1640625" style="42" customWidth="1"/>
    <col min="15" max="16384" width="9.1640625" style="42"/>
  </cols>
  <sheetData>
    <row r="4" spans="1:17" s="1" customFormat="1" ht="19.8" thickBot="1" x14ac:dyDescent="0.65">
      <c r="A4" s="94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114"/>
      <c r="P4" s="114"/>
      <c r="Q4" s="114"/>
    </row>
    <row r="5" spans="1:17" s="1" customFormat="1" ht="19.8" thickBot="1" x14ac:dyDescent="0.65">
      <c r="A5" s="2"/>
      <c r="B5" s="42"/>
      <c r="C5" s="42"/>
      <c r="D5" s="42"/>
      <c r="E5" s="42"/>
      <c r="F5" s="42"/>
      <c r="G5" s="42"/>
    </row>
    <row r="6" spans="1:17" s="4" customFormat="1" ht="15" thickBot="1" x14ac:dyDescent="0.5">
      <c r="A6" s="96" t="s">
        <v>8</v>
      </c>
      <c r="B6" s="97"/>
      <c r="C6" s="97"/>
      <c r="D6" s="97"/>
      <c r="E6" s="97"/>
      <c r="F6" s="97"/>
      <c r="G6" s="97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s="1" customFormat="1" ht="19.8" thickBot="1" x14ac:dyDescent="0.65">
      <c r="A7" s="2"/>
      <c r="B7" s="42"/>
      <c r="C7" s="42"/>
      <c r="D7" s="42"/>
      <c r="E7" s="42"/>
      <c r="F7" s="42"/>
      <c r="G7" s="42"/>
    </row>
    <row r="8" spans="1:17" ht="12.6" thickBot="1" x14ac:dyDescent="0.45">
      <c r="B8" s="71">
        <v>45444</v>
      </c>
      <c r="C8" s="32"/>
      <c r="D8" s="71">
        <v>45474</v>
      </c>
      <c r="F8" s="54"/>
    </row>
    <row r="9" spans="1:17" ht="34.5" customHeight="1" thickBot="1" x14ac:dyDescent="0.45">
      <c r="A9" s="6"/>
      <c r="B9" s="73" t="s">
        <v>1</v>
      </c>
      <c r="C9" s="47"/>
      <c r="D9" s="73" t="s">
        <v>1</v>
      </c>
      <c r="F9" s="74" t="s">
        <v>14</v>
      </c>
    </row>
    <row r="10" spans="1:17" ht="12.6" thickBot="1" x14ac:dyDescent="0.45">
      <c r="A10" s="7" t="s">
        <v>2</v>
      </c>
      <c r="B10" s="8" t="s">
        <v>7</v>
      </c>
      <c r="C10" s="33"/>
      <c r="D10" s="8" t="s">
        <v>7</v>
      </c>
      <c r="F10" s="8" t="s">
        <v>7</v>
      </c>
    </row>
    <row r="11" spans="1:17" ht="12.6" thickBot="1" x14ac:dyDescent="0.45">
      <c r="A11" s="13">
        <v>1</v>
      </c>
      <c r="B11" s="57">
        <v>115</v>
      </c>
      <c r="C11" s="34"/>
      <c r="D11" s="57">
        <v>112</v>
      </c>
      <c r="F11" s="14">
        <v>3.4722222222222222E-5</v>
      </c>
      <c r="I11" s="1"/>
      <c r="J11" s="1"/>
      <c r="K11" s="1"/>
      <c r="L11" s="73" t="s">
        <v>10</v>
      </c>
      <c r="M11" s="99" t="s">
        <v>11</v>
      </c>
      <c r="N11" s="117"/>
    </row>
    <row r="12" spans="1:17" ht="15" thickBot="1" x14ac:dyDescent="0.5">
      <c r="A12" s="17">
        <v>2</v>
      </c>
      <c r="B12" s="60">
        <v>116</v>
      </c>
      <c r="C12" s="34"/>
      <c r="D12" s="60">
        <v>112</v>
      </c>
      <c r="F12" s="22">
        <v>4.6296296296296294E-5</v>
      </c>
      <c r="H12" s="123" t="s">
        <v>13</v>
      </c>
      <c r="I12" s="124"/>
      <c r="J12" s="124"/>
      <c r="K12" s="125"/>
      <c r="L12" s="70"/>
      <c r="M12" s="118"/>
      <c r="N12" s="119"/>
    </row>
    <row r="13" spans="1:17" ht="12.6" thickBot="1" x14ac:dyDescent="0.45">
      <c r="A13" s="21">
        <v>3</v>
      </c>
      <c r="B13" s="63">
        <v>119</v>
      </c>
      <c r="C13" s="34"/>
      <c r="D13" s="63">
        <v>114</v>
      </c>
      <c r="F13" s="22">
        <v>5.7870370370370373E-5</v>
      </c>
      <c r="H13" s="126" t="s">
        <v>12</v>
      </c>
      <c r="I13" s="127"/>
      <c r="J13" s="127"/>
      <c r="K13" s="128"/>
      <c r="L13" s="120">
        <f>L12*60+M12</f>
        <v>0</v>
      </c>
      <c r="M13" s="121"/>
      <c r="N13" s="122"/>
    </row>
    <row r="14" spans="1:17" ht="12.6" thickBot="1" x14ac:dyDescent="0.45">
      <c r="A14" s="23">
        <v>4</v>
      </c>
      <c r="B14" s="72">
        <v>119</v>
      </c>
      <c r="C14" s="34"/>
      <c r="D14" s="72">
        <v>110</v>
      </c>
      <c r="F14" s="22">
        <v>1.0416666666666667E-4</v>
      </c>
    </row>
    <row r="15" spans="1:17" ht="12.6" thickBot="1" x14ac:dyDescent="0.45">
      <c r="A15" s="27"/>
      <c r="B15" s="66">
        <v>112</v>
      </c>
      <c r="C15" s="34"/>
      <c r="D15" s="66">
        <v>105</v>
      </c>
      <c r="F15" s="24">
        <v>8.1018518518518516E-5</v>
      </c>
    </row>
    <row r="16" spans="1:17" ht="12.6" thickBot="1" x14ac:dyDescent="0.45">
      <c r="A16" s="27" t="s">
        <v>5</v>
      </c>
      <c r="B16" s="28">
        <v>6.7245370370370367E-3</v>
      </c>
      <c r="C16" s="38"/>
      <c r="D16" s="28">
        <v>6.4004629629629628E-3</v>
      </c>
      <c r="F16" s="31">
        <v>3.2407407407407406E-4</v>
      </c>
    </row>
    <row r="18" spans="1:17" s="1" customFormat="1" ht="19.8" thickBot="1" x14ac:dyDescent="0.65">
      <c r="A18" s="94" t="s">
        <v>21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4"/>
      <c r="P18" s="114"/>
      <c r="Q18" s="114"/>
    </row>
    <row r="19" spans="1:17" s="1" customFormat="1" ht="10.5" customHeight="1" thickBot="1" x14ac:dyDescent="0.65">
      <c r="A19" s="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7" ht="12.6" thickBot="1" x14ac:dyDescent="0.45">
      <c r="A20" s="43" t="s">
        <v>9</v>
      </c>
      <c r="B20" s="71"/>
      <c r="C20" s="32"/>
      <c r="D20" s="71"/>
      <c r="E20" s="32"/>
      <c r="F20" s="71"/>
      <c r="G20" s="32"/>
      <c r="H20" s="71"/>
      <c r="I20" s="32"/>
      <c r="J20" s="71"/>
      <c r="K20" s="32"/>
      <c r="L20" s="71"/>
      <c r="M20" s="32"/>
    </row>
    <row r="21" spans="1:17" ht="36" customHeight="1" thickBot="1" x14ac:dyDescent="0.45">
      <c r="A21" s="6"/>
      <c r="B21" s="73" t="s">
        <v>1</v>
      </c>
      <c r="C21" s="47"/>
      <c r="D21" s="73" t="s">
        <v>1</v>
      </c>
      <c r="E21" s="47"/>
      <c r="F21" s="73" t="s">
        <v>1</v>
      </c>
      <c r="G21" s="47"/>
      <c r="H21" s="73" t="s">
        <v>1</v>
      </c>
      <c r="I21" s="47"/>
      <c r="J21" s="73" t="s">
        <v>1</v>
      </c>
      <c r="K21" s="47"/>
      <c r="L21" s="55" t="s">
        <v>1</v>
      </c>
      <c r="M21" s="47"/>
      <c r="N21" s="74" t="s">
        <v>14</v>
      </c>
    </row>
    <row r="22" spans="1:17" ht="12.6" thickBot="1" x14ac:dyDescent="0.45">
      <c r="A22" s="7" t="s">
        <v>2</v>
      </c>
      <c r="B22" s="8" t="s">
        <v>7</v>
      </c>
      <c r="C22" s="33"/>
      <c r="D22" s="8" t="s">
        <v>7</v>
      </c>
      <c r="E22" s="33"/>
      <c r="F22" s="8" t="s">
        <v>7</v>
      </c>
      <c r="G22" s="33"/>
      <c r="H22" s="8" t="s">
        <v>7</v>
      </c>
      <c r="I22" s="33"/>
      <c r="J22" s="8" t="s">
        <v>7</v>
      </c>
      <c r="K22" s="33"/>
      <c r="L22" s="8" t="s">
        <v>7</v>
      </c>
      <c r="M22" s="33"/>
      <c r="N22" s="8" t="s">
        <v>7</v>
      </c>
    </row>
    <row r="23" spans="1:17" x14ac:dyDescent="0.4">
      <c r="A23" s="13">
        <v>1</v>
      </c>
      <c r="B23" s="57"/>
      <c r="C23" s="34"/>
      <c r="D23" s="57"/>
      <c r="E23" s="34"/>
      <c r="F23" s="57"/>
      <c r="G23" s="34"/>
      <c r="H23" s="57"/>
      <c r="I23" s="34"/>
      <c r="J23" s="57"/>
      <c r="K23" s="34"/>
      <c r="L23" s="57"/>
      <c r="M23" s="34"/>
      <c r="N23" s="35">
        <f>ABS(IF(L23=0,IF(J23=0,IF(H23=0,IF(F23=0,IF(D23=0,0,D23-B23),F23-B23),H23-B23),J23-B23),L23-B23))/(1440*60)</f>
        <v>0</v>
      </c>
    </row>
    <row r="24" spans="1:17" x14ac:dyDescent="0.4">
      <c r="A24" s="17">
        <v>2</v>
      </c>
      <c r="B24" s="60"/>
      <c r="C24" s="34"/>
      <c r="D24" s="60"/>
      <c r="E24" s="34"/>
      <c r="F24" s="60"/>
      <c r="G24" s="34"/>
      <c r="H24" s="60"/>
      <c r="I24" s="34"/>
      <c r="J24" s="60"/>
      <c r="K24" s="34"/>
      <c r="L24" s="60"/>
      <c r="M24" s="34"/>
      <c r="N24" s="36">
        <f>ABS(IF(L24=0,IF(J24=0,IF(H24=0,IF(F24=0,IF(D24=0,0,D24-B24),F24-B24),H24-B24),J24-B24),L24-B24))/(1440*60)</f>
        <v>0</v>
      </c>
    </row>
    <row r="25" spans="1:17" x14ac:dyDescent="0.4">
      <c r="A25" s="21">
        <v>3</v>
      </c>
      <c r="B25" s="63"/>
      <c r="C25" s="34"/>
      <c r="D25" s="63"/>
      <c r="E25" s="34"/>
      <c r="F25" s="63"/>
      <c r="G25" s="34"/>
      <c r="H25" s="63"/>
      <c r="I25" s="34"/>
      <c r="J25" s="63"/>
      <c r="K25" s="34"/>
      <c r="L25" s="63"/>
      <c r="M25" s="34"/>
      <c r="N25" s="36">
        <f>ABS(IF(L25=0,IF(J25=0,IF(H25=0,IF(F25=0,IF(D25=0,0,D25-B25),F25-B25),H25-B25),J25-B25),L25-B25))/(1440*60)</f>
        <v>0</v>
      </c>
    </row>
    <row r="26" spans="1:17" x14ac:dyDescent="0.4">
      <c r="A26" s="53">
        <v>4</v>
      </c>
      <c r="B26" s="72"/>
      <c r="C26" s="34"/>
      <c r="D26" s="72"/>
      <c r="E26" s="34"/>
      <c r="F26" s="72"/>
      <c r="G26" s="34"/>
      <c r="H26" s="72"/>
      <c r="I26" s="34"/>
      <c r="J26" s="72"/>
      <c r="K26" s="34"/>
      <c r="L26" s="72"/>
      <c r="M26" s="34"/>
      <c r="N26" s="36">
        <f>ABS(IF(L26=0,IF(J26=0,IF(H26=0,IF(F26=0,IF(D26=0,0,D26-B26),F26-B26),H26-B26),J26-B26),L26-B26))/(1440*60)</f>
        <v>0</v>
      </c>
    </row>
    <row r="27" spans="1:17" ht="12.6" thickBot="1" x14ac:dyDescent="0.45">
      <c r="A27" s="27">
        <v>5</v>
      </c>
      <c r="B27" s="66"/>
      <c r="C27" s="34"/>
      <c r="D27" s="66"/>
      <c r="E27" s="34"/>
      <c r="F27" s="66"/>
      <c r="G27" s="34"/>
      <c r="H27" s="66"/>
      <c r="I27" s="34"/>
      <c r="J27" s="66"/>
      <c r="K27" s="34"/>
      <c r="L27" s="66"/>
      <c r="M27" s="34"/>
      <c r="N27" s="37">
        <f>ABS(IF(L27=0,IF(J27=0,IF(H27=0,IF(F27=0,IF(D27=0,0,D27-B27),F27-B27),H27-B27),J27-B27),L27-B27))/(1440*60)</f>
        <v>0</v>
      </c>
    </row>
    <row r="28" spans="1:17" ht="12.6" thickBot="1" x14ac:dyDescent="0.45">
      <c r="A28" s="27" t="s">
        <v>5</v>
      </c>
      <c r="B28" s="28">
        <f>SUM(B23:B27)/(1440*60)</f>
        <v>0</v>
      </c>
      <c r="C28" s="38"/>
      <c r="D28" s="28">
        <f>SUM(D23:D27)/(1440*60)</f>
        <v>0</v>
      </c>
      <c r="E28" s="38"/>
      <c r="F28" s="28">
        <f>SUM(F23:F27)/(1440*60)</f>
        <v>0</v>
      </c>
      <c r="G28" s="38"/>
      <c r="H28" s="28">
        <f>SUM(H23:H27)/(1440*60)</f>
        <v>0</v>
      </c>
      <c r="I28" s="38"/>
      <c r="J28" s="28">
        <f>SUM(J23:J27)/(1440*60)</f>
        <v>0</v>
      </c>
      <c r="K28" s="38"/>
      <c r="L28" s="28">
        <f>SUM(L23:L27)/(1440*60)</f>
        <v>0</v>
      </c>
      <c r="M28" s="38"/>
      <c r="N28" s="39">
        <f>SUM(N23:N27)</f>
        <v>0</v>
      </c>
    </row>
    <row r="30" spans="1:17" x14ac:dyDescent="0.4">
      <c r="C30" s="48"/>
    </row>
    <row r="31" spans="1:17" ht="19.8" thickBot="1" x14ac:dyDescent="0.65">
      <c r="A31" s="94" t="s">
        <v>22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114"/>
      <c r="P31" s="114"/>
      <c r="Q31" s="114"/>
    </row>
    <row r="32" spans="1:17" ht="19.8" thickBot="1" x14ac:dyDescent="0.65">
      <c r="A32" s="2"/>
      <c r="O32" s="1"/>
      <c r="P32" s="1"/>
      <c r="Q32" s="1"/>
    </row>
    <row r="33" spans="1:14" ht="12.6" thickBot="1" x14ac:dyDescent="0.45">
      <c r="A33" s="43" t="s">
        <v>9</v>
      </c>
      <c r="B33" s="71"/>
      <c r="C33" s="32"/>
      <c r="D33" s="71"/>
      <c r="E33" s="32"/>
      <c r="F33" s="71"/>
      <c r="G33" s="32"/>
      <c r="H33" s="71"/>
      <c r="I33" s="32"/>
      <c r="J33" s="71"/>
      <c r="K33" s="32"/>
      <c r="L33" s="71"/>
      <c r="M33" s="32"/>
    </row>
    <row r="34" spans="1:14" ht="40.5" customHeight="1" thickBot="1" x14ac:dyDescent="0.45">
      <c r="A34" s="6"/>
      <c r="B34" s="73" t="s">
        <v>1</v>
      </c>
      <c r="C34" s="47"/>
      <c r="D34" s="73" t="s">
        <v>1</v>
      </c>
      <c r="E34" s="47"/>
      <c r="F34" s="73" t="s">
        <v>1</v>
      </c>
      <c r="G34" s="47"/>
      <c r="H34" s="73" t="s">
        <v>1</v>
      </c>
      <c r="I34" s="47"/>
      <c r="J34" s="73" t="s">
        <v>1</v>
      </c>
      <c r="K34" s="47"/>
      <c r="L34" s="55" t="s">
        <v>1</v>
      </c>
      <c r="M34" s="47"/>
      <c r="N34" s="74" t="s">
        <v>14</v>
      </c>
    </row>
    <row r="35" spans="1:14" ht="12.6" thickBot="1" x14ac:dyDescent="0.45">
      <c r="A35" s="7" t="s">
        <v>2</v>
      </c>
      <c r="B35" s="8" t="s">
        <v>7</v>
      </c>
      <c r="C35" s="33"/>
      <c r="D35" s="8" t="s">
        <v>7</v>
      </c>
      <c r="E35" s="33"/>
      <c r="F35" s="8" t="s">
        <v>7</v>
      </c>
      <c r="G35" s="33"/>
      <c r="H35" s="8" t="s">
        <v>7</v>
      </c>
      <c r="I35" s="33"/>
      <c r="J35" s="8" t="s">
        <v>7</v>
      </c>
      <c r="K35" s="33"/>
      <c r="L35" s="8" t="s">
        <v>7</v>
      </c>
      <c r="M35" s="33"/>
      <c r="N35" s="8" t="s">
        <v>7</v>
      </c>
    </row>
    <row r="36" spans="1:14" x14ac:dyDescent="0.4">
      <c r="A36" s="13">
        <v>1</v>
      </c>
      <c r="B36" s="57"/>
      <c r="C36" s="34"/>
      <c r="D36" s="57"/>
      <c r="E36" s="34"/>
      <c r="F36" s="57"/>
      <c r="G36" s="34"/>
      <c r="H36" s="57"/>
      <c r="I36" s="34"/>
      <c r="J36" s="57"/>
      <c r="K36" s="34"/>
      <c r="L36" s="57"/>
      <c r="M36" s="34"/>
      <c r="N36" s="35">
        <f>ABS(IF(L36=0,IF(J36=0,IF(H36=0,IF(F36=0,IF(D36=0,0,D36-B36),F36-B36),H36-B36),J36-B36),L36-B36))/(1440*60)</f>
        <v>0</v>
      </c>
    </row>
    <row r="37" spans="1:14" x14ac:dyDescent="0.4">
      <c r="A37" s="17">
        <v>2</v>
      </c>
      <c r="B37" s="60"/>
      <c r="C37" s="34"/>
      <c r="D37" s="60"/>
      <c r="E37" s="34"/>
      <c r="F37" s="60"/>
      <c r="G37" s="34"/>
      <c r="H37" s="60"/>
      <c r="I37" s="34"/>
      <c r="J37" s="60"/>
      <c r="K37" s="34"/>
      <c r="L37" s="60"/>
      <c r="M37" s="34"/>
      <c r="N37" s="36">
        <f>ABS(IF(L37=0,IF(J37=0,IF(H37=0,IF(F37=0,IF(D37=0,0,D37-B37),F37-B37),H37-B37),J37-B37),L37-B37))/(1440*60)</f>
        <v>0</v>
      </c>
    </row>
    <row r="38" spans="1:14" x14ac:dyDescent="0.4">
      <c r="A38" s="21">
        <v>3</v>
      </c>
      <c r="B38" s="63"/>
      <c r="C38" s="34"/>
      <c r="D38" s="63"/>
      <c r="E38" s="34"/>
      <c r="F38" s="63"/>
      <c r="G38" s="34"/>
      <c r="H38" s="63"/>
      <c r="I38" s="34"/>
      <c r="J38" s="63"/>
      <c r="K38" s="34"/>
      <c r="L38" s="63"/>
      <c r="M38" s="34"/>
      <c r="N38" s="36">
        <f>ABS(IF(L38=0,IF(J38=0,IF(H38=0,IF(F38=0,IF(D38=0,0,D38-B38),F38-B38),H38-B38),J38-B38),L38-B38))/(1440*60)</f>
        <v>0</v>
      </c>
    </row>
    <row r="39" spans="1:14" x14ac:dyDescent="0.4">
      <c r="A39" s="53">
        <v>4</v>
      </c>
      <c r="B39" s="72"/>
      <c r="C39" s="34"/>
      <c r="D39" s="72"/>
      <c r="E39" s="34"/>
      <c r="F39" s="72"/>
      <c r="G39" s="34"/>
      <c r="H39" s="72"/>
      <c r="I39" s="34"/>
      <c r="J39" s="72"/>
      <c r="K39" s="34"/>
      <c r="L39" s="72"/>
      <c r="M39" s="34"/>
      <c r="N39" s="36">
        <f>ABS(IF(L39=0,IF(J39=0,IF(H39=0,IF(F39=0,IF(D39=0,0,D39-B39),F39-B39),H39-B39),J39-B39),L39-B39))/(1440*60)</f>
        <v>0</v>
      </c>
    </row>
    <row r="40" spans="1:14" ht="12.6" thickBot="1" x14ac:dyDescent="0.45">
      <c r="A40" s="27">
        <v>5</v>
      </c>
      <c r="B40" s="66"/>
      <c r="C40" s="34"/>
      <c r="D40" s="66"/>
      <c r="E40" s="34"/>
      <c r="F40" s="66"/>
      <c r="G40" s="34"/>
      <c r="H40" s="66"/>
      <c r="I40" s="34"/>
      <c r="J40" s="66"/>
      <c r="K40" s="34"/>
      <c r="L40" s="66"/>
      <c r="M40" s="34"/>
      <c r="N40" s="37">
        <f>ABS(IF(L40=0,IF(J40=0,IF(H40=0,IF(F40=0,IF(D40=0,0,D40-B40),F40-B40),H40-B40),J40-B40),L40-B40))/(1440*60)</f>
        <v>0</v>
      </c>
    </row>
    <row r="41" spans="1:14" ht="12.6" thickBot="1" x14ac:dyDescent="0.45">
      <c r="A41" s="27" t="s">
        <v>5</v>
      </c>
      <c r="B41" s="28">
        <f>SUM(B36:B40)/(1440*60)</f>
        <v>0</v>
      </c>
      <c r="C41" s="38"/>
      <c r="D41" s="28">
        <f>SUM(D36:D40)/(1440*60)</f>
        <v>0</v>
      </c>
      <c r="E41" s="38"/>
      <c r="F41" s="28">
        <f>SUM(F36:F40)/(1440*60)</f>
        <v>0</v>
      </c>
      <c r="G41" s="38"/>
      <c r="H41" s="28">
        <f>SUM(H36:H40)/(1440*60)</f>
        <v>0</v>
      </c>
      <c r="I41" s="38"/>
      <c r="J41" s="28">
        <f>SUM(J36:J40)/(1440*60)</f>
        <v>0</v>
      </c>
      <c r="K41" s="38"/>
      <c r="L41" s="28">
        <f>SUM(L36:L40)/(1440*60)</f>
        <v>0</v>
      </c>
      <c r="M41" s="38"/>
      <c r="N41" s="39">
        <f>SUM(N36:N40)</f>
        <v>0</v>
      </c>
    </row>
  </sheetData>
  <sheetProtection sheet="1"/>
  <protectedRanges>
    <protectedRange sqref="B23:B27 D23:D27 F23:F27 H23:H27 J23:J27 L23:L27 L20 J20 H20 F20 D20 B20 L12:M12 B36:B40 D36:D40 F36:F40 H36:H40 J36:J40 L36:L40 L33 J33 H33 F33 D33 B33" name="Range1"/>
  </protectedRanges>
  <mergeCells count="9">
    <mergeCell ref="A31:Q31"/>
    <mergeCell ref="A18:Q18"/>
    <mergeCell ref="A4:Q4"/>
    <mergeCell ref="A6:Q6"/>
    <mergeCell ref="M11:N11"/>
    <mergeCell ref="M12:N12"/>
    <mergeCell ref="L13:N13"/>
    <mergeCell ref="H12:K12"/>
    <mergeCell ref="H13:K13"/>
  </mergeCells>
  <conditionalFormatting sqref="F11:F16">
    <cfRule type="expression" dxfId="7" priority="2" stopIfTrue="1">
      <formula>SIGN(IF(D11=0,IF(B11=0,IF(XFD11=0,IF(XFB11=0,IF(XEZ11=0,0,XEZ11-XEX11),XFB11-XEX11),XFD11-XEX11),B11-XEX11),D11-XEX11))=-1</formula>
    </cfRule>
    <cfRule type="expression" dxfId="6" priority="25" stopIfTrue="1">
      <formula>SIGN(IF(D11=0,IF(B11=0,IF(XEN11=0,IF(XEJ11=0,IF(XEF11=0,0,XEF11-XEB11),XEJ11-XEB11),XEN11-XEB11),B11-XEB11),D11-XEB11))=-1</formula>
    </cfRule>
  </conditionalFormatting>
  <conditionalFormatting sqref="N23:N28">
    <cfRule type="expression" dxfId="5" priority="24" stopIfTrue="1">
      <formula>SIGN(IF(L23=0,IF(J23=0,IF(H23=0,IF(F23=0,IF(D23=0,0,D23-B23),F23-B23),H23-B23),J23-B23),L23-B23))=-1</formula>
    </cfRule>
  </conditionalFormatting>
  <conditionalFormatting sqref="N36:N41">
    <cfRule type="expression" dxfId="4" priority="1" stopIfTrue="1">
      <formula>SIGN(IF(L36=0,IF(J36=0,IF(H36=0,IF(F36=0,IF(D36=0,0,D36-B36),F36-B36),H36-B36),J36-B36),L36-B36))=-1</formula>
    </cfRule>
  </conditionalFormatting>
  <pageMargins left="0.7" right="0.7" top="0.75" bottom="0.75" header="0.3" footer="0.3"/>
  <pageSetup scale="79" orientation="landscape" r:id="rId1"/>
  <headerFooter>
    <oddHeader>&amp;C&amp;G</oddHeader>
    <oddFooter>&amp;C5225 West State Road 46, Ste. 258  |  Sanford, FL 32771 |  Cell: 407.701.7586  |  Web: www.CompleteRacingSolutions.com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2:AB52"/>
  <sheetViews>
    <sheetView tabSelected="1" view="pageLayout" zoomScale="85" zoomScaleNormal="100" zoomScalePageLayoutView="85" workbookViewId="0">
      <selection activeCell="C17" sqref="C17:D17"/>
    </sheetView>
  </sheetViews>
  <sheetFormatPr defaultColWidth="9.1640625" defaultRowHeight="12.3" x14ac:dyDescent="0.4"/>
  <cols>
    <col min="1" max="1" width="11.71875" style="42" bestFit="1" customWidth="1"/>
    <col min="2" max="4" width="9.83203125" style="42" customWidth="1"/>
    <col min="5" max="5" width="1.71875" style="42" customWidth="1"/>
    <col min="6" max="8" width="9.83203125" style="42" customWidth="1"/>
    <col min="9" max="9" width="1.71875" style="42" customWidth="1"/>
    <col min="10" max="12" width="9.83203125" style="42" customWidth="1"/>
    <col min="13" max="13" width="1.71875" style="42" customWidth="1"/>
    <col min="14" max="16" width="9.83203125" style="42" customWidth="1"/>
    <col min="17" max="17" width="1.71875" style="42" customWidth="1"/>
    <col min="18" max="20" width="9.83203125" style="42" customWidth="1"/>
    <col min="21" max="21" width="1.71875" style="42" customWidth="1"/>
    <col min="22" max="24" width="9.83203125" style="42" customWidth="1"/>
    <col min="25" max="25" width="1.71875" style="42" customWidth="1"/>
    <col min="26" max="26" width="9.83203125" style="42" customWidth="1"/>
    <col min="27" max="27" width="9.83203125" style="44" customWidth="1"/>
    <col min="28" max="28" width="9.83203125" style="42" customWidth="1"/>
    <col min="29" max="16384" width="9.1640625" style="42"/>
  </cols>
  <sheetData>
    <row r="2" spans="1:28" s="1" customFormat="1" ht="19.8" thickBot="1" x14ac:dyDescent="0.65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</row>
    <row r="3" spans="1:28" s="1" customFormat="1" ht="19.8" thickBot="1" x14ac:dyDescent="0.65">
      <c r="A3" s="2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AA3" s="3"/>
    </row>
    <row r="4" spans="1:28" s="4" customFormat="1" ht="15" thickBot="1" x14ac:dyDescent="0.5">
      <c r="A4" s="96" t="s">
        <v>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  <c r="AA4" s="5"/>
    </row>
    <row r="5" spans="1:28" s="1" customFormat="1" ht="19.8" thickBot="1" x14ac:dyDescent="0.65">
      <c r="A5" s="2"/>
      <c r="B5" s="42"/>
      <c r="C5" s="40"/>
      <c r="D5" s="40"/>
      <c r="E5" s="42"/>
      <c r="F5" s="42"/>
      <c r="G5" s="42"/>
      <c r="H5" s="42"/>
      <c r="I5" s="42"/>
      <c r="J5" s="42"/>
      <c r="K5" s="42"/>
      <c r="L5" s="42"/>
      <c r="M5" s="42"/>
      <c r="AA5" s="3"/>
    </row>
    <row r="6" spans="1:28" ht="12.6" thickBot="1" x14ac:dyDescent="0.45">
      <c r="B6" s="43" t="s">
        <v>9</v>
      </c>
      <c r="C6" s="92">
        <v>45444</v>
      </c>
      <c r="D6" s="93"/>
      <c r="F6" s="43" t="s">
        <v>9</v>
      </c>
      <c r="G6" s="92">
        <v>45474</v>
      </c>
      <c r="H6" s="93"/>
    </row>
    <row r="7" spans="1:28" ht="13.5" customHeight="1" thickBot="1" x14ac:dyDescent="0.45">
      <c r="A7" s="6"/>
      <c r="B7" s="99" t="s">
        <v>1</v>
      </c>
      <c r="C7" s="100"/>
      <c r="D7" s="101"/>
      <c r="F7" s="99" t="s">
        <v>1</v>
      </c>
      <c r="G7" s="100"/>
      <c r="H7" s="101"/>
      <c r="J7" s="104" t="s">
        <v>6</v>
      </c>
      <c r="K7" s="105"/>
      <c r="L7" s="106"/>
    </row>
    <row r="8" spans="1:28" ht="12.6" thickBot="1" x14ac:dyDescent="0.45">
      <c r="A8" s="7" t="s">
        <v>2</v>
      </c>
      <c r="B8" s="8" t="s">
        <v>7</v>
      </c>
      <c r="C8" s="9" t="s">
        <v>3</v>
      </c>
      <c r="D8" s="10" t="s">
        <v>4</v>
      </c>
      <c r="F8" s="8" t="s">
        <v>7</v>
      </c>
      <c r="G8" s="9" t="s">
        <v>3</v>
      </c>
      <c r="H8" s="10" t="s">
        <v>4</v>
      </c>
      <c r="J8" s="8" t="s">
        <v>7</v>
      </c>
      <c r="K8" s="11" t="s">
        <v>3</v>
      </c>
      <c r="L8" s="12" t="s">
        <v>4</v>
      </c>
    </row>
    <row r="9" spans="1:28" x14ac:dyDescent="0.4">
      <c r="A9" s="13">
        <v>1</v>
      </c>
      <c r="B9" s="57">
        <v>122</v>
      </c>
      <c r="C9" s="58">
        <v>165</v>
      </c>
      <c r="D9" s="59">
        <v>175</v>
      </c>
      <c r="F9" s="57">
        <v>121</v>
      </c>
      <c r="G9" s="58">
        <v>165</v>
      </c>
      <c r="H9" s="59">
        <v>174</v>
      </c>
      <c r="J9" s="14">
        <v>1.1574074074074073E-5</v>
      </c>
      <c r="K9" s="15">
        <v>0</v>
      </c>
      <c r="L9" s="16">
        <v>-1</v>
      </c>
    </row>
    <row r="10" spans="1:28" ht="12.6" thickBot="1" x14ac:dyDescent="0.45">
      <c r="A10" s="17">
        <v>2</v>
      </c>
      <c r="B10" s="60">
        <v>124</v>
      </c>
      <c r="C10" s="61">
        <v>168</v>
      </c>
      <c r="D10" s="62">
        <v>179</v>
      </c>
      <c r="F10" s="60">
        <v>124</v>
      </c>
      <c r="G10" s="61">
        <v>169</v>
      </c>
      <c r="H10" s="62">
        <v>179</v>
      </c>
      <c r="J10" s="18">
        <v>0</v>
      </c>
      <c r="K10" s="19">
        <v>1</v>
      </c>
      <c r="L10" s="20">
        <v>0</v>
      </c>
    </row>
    <row r="11" spans="1:28" ht="12.6" thickBot="1" x14ac:dyDescent="0.45">
      <c r="A11" s="21">
        <v>3</v>
      </c>
      <c r="B11" s="63">
        <v>126</v>
      </c>
      <c r="C11" s="64">
        <v>175</v>
      </c>
      <c r="D11" s="65">
        <v>185</v>
      </c>
      <c r="F11" s="63">
        <v>125</v>
      </c>
      <c r="G11" s="64">
        <v>174</v>
      </c>
      <c r="H11" s="65">
        <v>182</v>
      </c>
      <c r="J11" s="22">
        <v>1.1574074074074073E-5</v>
      </c>
      <c r="K11" s="19">
        <v>-1</v>
      </c>
      <c r="L11" s="20">
        <v>-3</v>
      </c>
      <c r="P11" s="1"/>
      <c r="Q11" s="1"/>
      <c r="R11" s="1"/>
      <c r="S11" s="55" t="s">
        <v>10</v>
      </c>
      <c r="T11" s="56" t="s">
        <v>11</v>
      </c>
    </row>
    <row r="12" spans="1:28" ht="15" thickBot="1" x14ac:dyDescent="0.5">
      <c r="A12" s="23">
        <v>4</v>
      </c>
      <c r="B12" s="66">
        <v>120</v>
      </c>
      <c r="C12" s="67">
        <v>180</v>
      </c>
      <c r="D12" s="68">
        <v>195</v>
      </c>
      <c r="F12" s="66">
        <v>119</v>
      </c>
      <c r="G12" s="67">
        <v>179</v>
      </c>
      <c r="H12" s="68">
        <v>190</v>
      </c>
      <c r="J12" s="24">
        <v>1.1574074074074073E-5</v>
      </c>
      <c r="K12" s="25">
        <v>-1</v>
      </c>
      <c r="L12" s="26">
        <v>-5</v>
      </c>
      <c r="P12" s="112" t="s">
        <v>13</v>
      </c>
      <c r="Q12" s="113"/>
      <c r="R12" s="129"/>
      <c r="S12" s="70"/>
      <c r="T12" s="69"/>
    </row>
    <row r="13" spans="1:28" ht="12.6" thickBot="1" x14ac:dyDescent="0.45">
      <c r="A13" s="27" t="s">
        <v>5</v>
      </c>
      <c r="B13" s="28">
        <v>5.6944444444444447E-3</v>
      </c>
      <c r="C13" s="29">
        <v>172</v>
      </c>
      <c r="D13" s="30">
        <v>183.5</v>
      </c>
      <c r="F13" s="28">
        <v>5.6597222222222222E-3</v>
      </c>
      <c r="G13" s="29">
        <v>171.75</v>
      </c>
      <c r="H13" s="30">
        <v>181.25</v>
      </c>
      <c r="J13" s="31">
        <v>3.4722222222222222E-5</v>
      </c>
      <c r="K13" s="45">
        <v>-1</v>
      </c>
      <c r="L13" s="46">
        <v>-9</v>
      </c>
      <c r="P13" s="109" t="s">
        <v>12</v>
      </c>
      <c r="Q13" s="110"/>
      <c r="R13" s="130"/>
      <c r="S13" s="107">
        <f>S12*60+T12</f>
        <v>0</v>
      </c>
      <c r="T13" s="108"/>
    </row>
    <row r="15" spans="1:28" s="1" customFormat="1" ht="19.8" thickBot="1" x14ac:dyDescent="0.65">
      <c r="A15" s="94" t="s">
        <v>15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28" s="1" customFormat="1" ht="10.5" customHeight="1" thickBot="1" x14ac:dyDescent="0.65">
      <c r="A16" s="2"/>
      <c r="B16" s="42"/>
      <c r="C16" s="40"/>
      <c r="D16" s="40"/>
      <c r="E16" s="42"/>
      <c r="F16" s="42"/>
      <c r="G16" s="40"/>
      <c r="H16" s="40"/>
      <c r="I16" s="42"/>
      <c r="J16" s="42"/>
      <c r="K16" s="40"/>
      <c r="L16" s="40"/>
      <c r="M16" s="42"/>
      <c r="N16" s="42"/>
      <c r="O16" s="40"/>
      <c r="P16" s="40"/>
      <c r="Q16" s="42"/>
      <c r="R16" s="42"/>
      <c r="S16" s="40"/>
      <c r="T16" s="40"/>
      <c r="U16" s="42"/>
      <c r="V16" s="42"/>
      <c r="W16" s="40"/>
      <c r="X16" s="40"/>
      <c r="Y16" s="42"/>
      <c r="Z16" s="42"/>
      <c r="AA16" s="42"/>
      <c r="AB16" s="42"/>
    </row>
    <row r="17" spans="1:28" ht="12.6" thickBot="1" x14ac:dyDescent="0.45">
      <c r="B17" s="43" t="s">
        <v>9</v>
      </c>
      <c r="C17" s="92"/>
      <c r="D17" s="93"/>
      <c r="E17" s="32"/>
      <c r="F17" s="43" t="s">
        <v>9</v>
      </c>
      <c r="G17" s="92"/>
      <c r="H17" s="93"/>
      <c r="I17" s="32"/>
      <c r="J17" s="43" t="s">
        <v>9</v>
      </c>
      <c r="K17" s="92"/>
      <c r="L17" s="93"/>
      <c r="M17" s="32"/>
      <c r="N17" s="43" t="s">
        <v>9</v>
      </c>
      <c r="O17" s="92"/>
      <c r="P17" s="93"/>
      <c r="Q17" s="32"/>
      <c r="R17" s="43" t="s">
        <v>9</v>
      </c>
      <c r="S17" s="92"/>
      <c r="T17" s="93"/>
      <c r="U17" s="32"/>
      <c r="V17" s="43" t="s">
        <v>9</v>
      </c>
      <c r="W17" s="92"/>
      <c r="X17" s="93"/>
      <c r="Y17" s="32"/>
    </row>
    <row r="18" spans="1:28" ht="13.5" customHeight="1" thickBot="1" x14ac:dyDescent="0.45">
      <c r="A18" s="6"/>
      <c r="B18" s="99" t="s">
        <v>1</v>
      </c>
      <c r="C18" s="100"/>
      <c r="D18" s="101"/>
      <c r="E18" s="47"/>
      <c r="F18" s="99" t="s">
        <v>1</v>
      </c>
      <c r="G18" s="100"/>
      <c r="H18" s="101"/>
      <c r="I18" s="47"/>
      <c r="J18" s="99" t="s">
        <v>1</v>
      </c>
      <c r="K18" s="100"/>
      <c r="L18" s="101"/>
      <c r="M18" s="47"/>
      <c r="N18" s="99" t="s">
        <v>1</v>
      </c>
      <c r="O18" s="100"/>
      <c r="P18" s="101"/>
      <c r="Q18" s="47"/>
      <c r="R18" s="99" t="s">
        <v>1</v>
      </c>
      <c r="S18" s="100"/>
      <c r="T18" s="101"/>
      <c r="U18" s="47"/>
      <c r="V18" s="104" t="s">
        <v>1</v>
      </c>
      <c r="W18" s="105"/>
      <c r="X18" s="106"/>
      <c r="Y18" s="47"/>
      <c r="Z18" s="104" t="s">
        <v>6</v>
      </c>
      <c r="AA18" s="105"/>
      <c r="AB18" s="106"/>
    </row>
    <row r="19" spans="1:28" ht="12.6" thickBot="1" x14ac:dyDescent="0.45">
      <c r="A19" s="7" t="s">
        <v>2</v>
      </c>
      <c r="B19" s="8" t="s">
        <v>7</v>
      </c>
      <c r="C19" s="9" t="s">
        <v>3</v>
      </c>
      <c r="D19" s="10" t="s">
        <v>4</v>
      </c>
      <c r="E19" s="33"/>
      <c r="F19" s="8" t="s">
        <v>7</v>
      </c>
      <c r="G19" s="9" t="s">
        <v>3</v>
      </c>
      <c r="H19" s="10" t="s">
        <v>4</v>
      </c>
      <c r="I19" s="33"/>
      <c r="J19" s="8" t="s">
        <v>7</v>
      </c>
      <c r="K19" s="9" t="s">
        <v>3</v>
      </c>
      <c r="L19" s="10" t="s">
        <v>4</v>
      </c>
      <c r="M19" s="33"/>
      <c r="N19" s="8" t="s">
        <v>7</v>
      </c>
      <c r="O19" s="9" t="s">
        <v>3</v>
      </c>
      <c r="P19" s="10" t="s">
        <v>4</v>
      </c>
      <c r="Q19" s="33"/>
      <c r="R19" s="8" t="s">
        <v>7</v>
      </c>
      <c r="S19" s="9" t="s">
        <v>3</v>
      </c>
      <c r="T19" s="10" t="s">
        <v>4</v>
      </c>
      <c r="U19" s="33"/>
      <c r="V19" s="8" t="s">
        <v>7</v>
      </c>
      <c r="W19" s="11" t="s">
        <v>3</v>
      </c>
      <c r="X19" s="12" t="s">
        <v>4</v>
      </c>
      <c r="Y19" s="33"/>
      <c r="Z19" s="8" t="s">
        <v>7</v>
      </c>
      <c r="AA19" s="11" t="s">
        <v>3</v>
      </c>
      <c r="AB19" s="12" t="s">
        <v>4</v>
      </c>
    </row>
    <row r="20" spans="1:28" x14ac:dyDescent="0.4">
      <c r="A20" s="13">
        <v>1</v>
      </c>
      <c r="B20" s="57"/>
      <c r="C20" s="58"/>
      <c r="D20" s="59"/>
      <c r="E20" s="34"/>
      <c r="F20" s="57"/>
      <c r="G20" s="58"/>
      <c r="H20" s="59"/>
      <c r="I20" s="34"/>
      <c r="J20" s="57"/>
      <c r="K20" s="58"/>
      <c r="L20" s="59"/>
      <c r="M20" s="34"/>
      <c r="N20" s="57"/>
      <c r="O20" s="58"/>
      <c r="P20" s="59"/>
      <c r="Q20" s="34"/>
      <c r="R20" s="57"/>
      <c r="S20" s="58"/>
      <c r="T20" s="59"/>
      <c r="U20" s="34"/>
      <c r="V20" s="57"/>
      <c r="W20" s="58"/>
      <c r="X20" s="59"/>
      <c r="Y20" s="34"/>
      <c r="Z20" s="35">
        <f>ABS(IF(V20=0,IF(R20=0,IF(N20=0,IF(J20=0,IF(F20=0,0,F20-B20),J20-B20),N20-B20),R20-B20),V20-B20))/(1440*60)</f>
        <v>0</v>
      </c>
      <c r="AA20" s="15">
        <f t="shared" ref="AA20:AB25" si="0">IF(W20=0,IF(S20=0,IF(O20=0,IF(K20=0,IF(G20=0,0,G20-C20),K20-C20),O20-C20),S20-C20),W20-C20)</f>
        <v>0</v>
      </c>
      <c r="AB20" s="16">
        <f t="shared" si="0"/>
        <v>0</v>
      </c>
    </row>
    <row r="21" spans="1:28" x14ac:dyDescent="0.4">
      <c r="A21" s="17">
        <v>2</v>
      </c>
      <c r="B21" s="60"/>
      <c r="C21" s="61"/>
      <c r="D21" s="62"/>
      <c r="E21" s="34"/>
      <c r="F21" s="60"/>
      <c r="G21" s="61"/>
      <c r="H21" s="62"/>
      <c r="I21" s="34"/>
      <c r="J21" s="60"/>
      <c r="K21" s="61"/>
      <c r="L21" s="62"/>
      <c r="M21" s="34"/>
      <c r="N21" s="60"/>
      <c r="O21" s="61"/>
      <c r="P21" s="62"/>
      <c r="Q21" s="34"/>
      <c r="R21" s="60"/>
      <c r="S21" s="61"/>
      <c r="T21" s="62"/>
      <c r="U21" s="34"/>
      <c r="V21" s="60"/>
      <c r="W21" s="61"/>
      <c r="X21" s="62"/>
      <c r="Y21" s="34"/>
      <c r="Z21" s="36">
        <f>ABS(IF(V21=0,IF(R21=0,IF(N21=0,IF(J21=0,IF(F21=0,0,F21-B21),J21-B21),N21-B21),R21-B21),V21-B21))/(1440*60)</f>
        <v>0</v>
      </c>
      <c r="AA21" s="19">
        <f t="shared" si="0"/>
        <v>0</v>
      </c>
      <c r="AB21" s="20">
        <f t="shared" si="0"/>
        <v>0</v>
      </c>
    </row>
    <row r="22" spans="1:28" x14ac:dyDescent="0.4">
      <c r="A22" s="21">
        <v>3</v>
      </c>
      <c r="B22" s="63"/>
      <c r="C22" s="64"/>
      <c r="D22" s="65"/>
      <c r="E22" s="34"/>
      <c r="F22" s="63"/>
      <c r="G22" s="64"/>
      <c r="H22" s="65"/>
      <c r="I22" s="34"/>
      <c r="J22" s="63"/>
      <c r="K22" s="64"/>
      <c r="L22" s="65"/>
      <c r="M22" s="34"/>
      <c r="N22" s="63"/>
      <c r="O22" s="64"/>
      <c r="P22" s="65"/>
      <c r="Q22" s="34"/>
      <c r="R22" s="63"/>
      <c r="S22" s="64"/>
      <c r="T22" s="65"/>
      <c r="U22" s="34"/>
      <c r="V22" s="63"/>
      <c r="W22" s="64"/>
      <c r="X22" s="65"/>
      <c r="Y22" s="34"/>
      <c r="Z22" s="36">
        <f>ABS(IF(V22=0,IF(R22=0,IF(N22=0,IF(J22=0,IF(F22=0,0,F22-B22),J22-B22),N22-B22),R22-B22),V22-B22))/(1440*60)</f>
        <v>0</v>
      </c>
      <c r="AA22" s="19">
        <f t="shared" si="0"/>
        <v>0</v>
      </c>
      <c r="AB22" s="20">
        <f t="shared" si="0"/>
        <v>0</v>
      </c>
    </row>
    <row r="23" spans="1:28" x14ac:dyDescent="0.4">
      <c r="A23" s="85">
        <v>4</v>
      </c>
      <c r="B23" s="72"/>
      <c r="C23" s="86"/>
      <c r="D23" s="87"/>
      <c r="E23" s="34"/>
      <c r="F23" s="72"/>
      <c r="G23" s="86"/>
      <c r="H23" s="87"/>
      <c r="I23" s="34"/>
      <c r="J23" s="72"/>
      <c r="K23" s="86"/>
      <c r="L23" s="87"/>
      <c r="M23" s="34"/>
      <c r="N23" s="72"/>
      <c r="O23" s="86"/>
      <c r="P23" s="87"/>
      <c r="Q23" s="34"/>
      <c r="R23" s="72"/>
      <c r="S23" s="86"/>
      <c r="T23" s="87"/>
      <c r="U23" s="34"/>
      <c r="V23" s="72"/>
      <c r="W23" s="86"/>
      <c r="X23" s="87"/>
      <c r="Y23" s="34"/>
      <c r="Z23" s="88"/>
      <c r="AA23" s="89"/>
      <c r="AB23" s="90"/>
    </row>
    <row r="24" spans="1:28" x14ac:dyDescent="0.4">
      <c r="A24" s="85">
        <v>5</v>
      </c>
      <c r="B24" s="72"/>
      <c r="C24" s="86"/>
      <c r="D24" s="87"/>
      <c r="E24" s="34"/>
      <c r="F24" s="72"/>
      <c r="G24" s="86"/>
      <c r="H24" s="87"/>
      <c r="I24" s="34"/>
      <c r="J24" s="72"/>
      <c r="K24" s="86"/>
      <c r="L24" s="87"/>
      <c r="M24" s="34"/>
      <c r="N24" s="72"/>
      <c r="O24" s="86"/>
      <c r="P24" s="87"/>
      <c r="Q24" s="34"/>
      <c r="R24" s="72"/>
      <c r="S24" s="86"/>
      <c r="T24" s="87"/>
      <c r="U24" s="34"/>
      <c r="V24" s="72"/>
      <c r="W24" s="86"/>
      <c r="X24" s="87"/>
      <c r="Y24" s="34"/>
      <c r="Z24" s="88"/>
      <c r="AA24" s="89"/>
      <c r="AB24" s="90"/>
    </row>
    <row r="25" spans="1:28" ht="12.6" thickBot="1" x14ac:dyDescent="0.45">
      <c r="A25" s="23">
        <v>6</v>
      </c>
      <c r="B25" s="66"/>
      <c r="C25" s="67"/>
      <c r="D25" s="68"/>
      <c r="E25" s="34"/>
      <c r="F25" s="66"/>
      <c r="G25" s="67"/>
      <c r="H25" s="68"/>
      <c r="I25" s="34"/>
      <c r="J25" s="66"/>
      <c r="K25" s="67"/>
      <c r="L25" s="68"/>
      <c r="M25" s="34"/>
      <c r="N25" s="66"/>
      <c r="O25" s="67"/>
      <c r="P25" s="68"/>
      <c r="Q25" s="34"/>
      <c r="R25" s="66"/>
      <c r="S25" s="67"/>
      <c r="T25" s="68"/>
      <c r="U25" s="34"/>
      <c r="V25" s="66"/>
      <c r="W25" s="67"/>
      <c r="X25" s="68"/>
      <c r="Y25" s="34"/>
      <c r="Z25" s="37">
        <f>ABS(IF(V25=0,IF(R25=0,IF(N25=0,IF(J25=0,IF(F25=0,0,F25-B25),J25-B25),N25-B25),R25-B25),V25-B25))/(1440*60)</f>
        <v>0</v>
      </c>
      <c r="AA25" s="25">
        <f t="shared" si="0"/>
        <v>0</v>
      </c>
      <c r="AB25" s="26">
        <f t="shared" si="0"/>
        <v>0</v>
      </c>
    </row>
    <row r="26" spans="1:28" ht="12.6" thickBot="1" x14ac:dyDescent="0.45">
      <c r="A26" s="27" t="s">
        <v>5</v>
      </c>
      <c r="B26" s="28">
        <f>SUM(B20:B25)/(1440*60)</f>
        <v>0</v>
      </c>
      <c r="C26" s="29">
        <f>IFERROR(AVERAGE(C20:C25),0)</f>
        <v>0</v>
      </c>
      <c r="D26" s="30">
        <f>IFERROR(AVERAGE(D20:D25),0)</f>
        <v>0</v>
      </c>
      <c r="E26" s="38"/>
      <c r="F26" s="28">
        <f>SUM(F20:F25)/(1440*60)</f>
        <v>0</v>
      </c>
      <c r="G26" s="29">
        <f>IFERROR(AVERAGE(G20:G25),0)</f>
        <v>0</v>
      </c>
      <c r="H26" s="30">
        <f>IFERROR(AVERAGE(H20:H25),0)</f>
        <v>0</v>
      </c>
      <c r="I26" s="38"/>
      <c r="J26" s="28">
        <f>SUM(J20:J25)/(1440*60)</f>
        <v>0</v>
      </c>
      <c r="K26" s="29">
        <f>IFERROR(AVERAGE(K20:K25),0)</f>
        <v>0</v>
      </c>
      <c r="L26" s="30">
        <f>IFERROR(AVERAGE(L20:L25),0)</f>
        <v>0</v>
      </c>
      <c r="M26" s="38"/>
      <c r="N26" s="28">
        <f>SUM(N20:N25)/(1440*60)</f>
        <v>0</v>
      </c>
      <c r="O26" s="29">
        <f>IFERROR(AVERAGE(O20:O25),0)</f>
        <v>0</v>
      </c>
      <c r="P26" s="30">
        <f>IFERROR(AVERAGE(P20:P25),0)</f>
        <v>0</v>
      </c>
      <c r="Q26" s="38"/>
      <c r="R26" s="28">
        <f>SUM(R20:R25)/(1440*60)</f>
        <v>0</v>
      </c>
      <c r="S26" s="29">
        <f>IFERROR(AVERAGE(S20:S25),0)</f>
        <v>0</v>
      </c>
      <c r="T26" s="30">
        <f>IFERROR(AVERAGE(T20:T25),0)</f>
        <v>0</v>
      </c>
      <c r="U26" s="38"/>
      <c r="V26" s="28">
        <f>SUM(V20:V25)/(1440*60)</f>
        <v>0</v>
      </c>
      <c r="W26" s="29">
        <f>IFERROR(AVERAGE(W20:W25),0)</f>
        <v>0</v>
      </c>
      <c r="X26" s="30">
        <f>IFERROR(AVERAGE(X20:X25),0)</f>
        <v>0</v>
      </c>
      <c r="Y26" s="38"/>
      <c r="Z26" s="39">
        <f>SUM(Z20:Z25)</f>
        <v>0</v>
      </c>
      <c r="AA26" s="45">
        <f>SUM(AA20:AA25)</f>
        <v>0</v>
      </c>
      <c r="AB26" s="46">
        <f>SUM(AB20:AB25)</f>
        <v>0</v>
      </c>
    </row>
    <row r="28" spans="1:28" ht="12.6" thickBot="1" x14ac:dyDescent="0.45">
      <c r="E28" s="48"/>
    </row>
    <row r="29" spans="1:28" ht="12.6" thickBot="1" x14ac:dyDescent="0.45">
      <c r="B29" s="43" t="s">
        <v>9</v>
      </c>
      <c r="C29" s="92"/>
      <c r="D29" s="93"/>
      <c r="E29" s="32"/>
      <c r="F29" s="43" t="s">
        <v>9</v>
      </c>
      <c r="G29" s="92"/>
      <c r="H29" s="93"/>
      <c r="I29" s="32"/>
      <c r="J29" s="43" t="s">
        <v>9</v>
      </c>
      <c r="K29" s="92"/>
      <c r="L29" s="93"/>
      <c r="M29" s="32"/>
      <c r="N29" s="43" t="s">
        <v>9</v>
      </c>
      <c r="O29" s="92"/>
      <c r="P29" s="93"/>
      <c r="Q29" s="32"/>
      <c r="R29" s="43" t="s">
        <v>9</v>
      </c>
      <c r="S29" s="92"/>
      <c r="T29" s="93"/>
      <c r="U29" s="32"/>
      <c r="V29" s="43" t="s">
        <v>9</v>
      </c>
      <c r="W29" s="92"/>
      <c r="X29" s="93"/>
      <c r="Y29" s="32"/>
    </row>
    <row r="30" spans="1:28" ht="13.5" customHeight="1" thickBot="1" x14ac:dyDescent="0.45">
      <c r="A30" s="6"/>
      <c r="B30" s="99" t="s">
        <v>1</v>
      </c>
      <c r="C30" s="100"/>
      <c r="D30" s="101"/>
      <c r="E30" s="47"/>
      <c r="F30" s="99" t="s">
        <v>1</v>
      </c>
      <c r="G30" s="100"/>
      <c r="H30" s="101"/>
      <c r="I30" s="47"/>
      <c r="J30" s="99" t="s">
        <v>1</v>
      </c>
      <c r="K30" s="100"/>
      <c r="L30" s="101"/>
      <c r="M30" s="47"/>
      <c r="N30" s="99" t="s">
        <v>1</v>
      </c>
      <c r="O30" s="100"/>
      <c r="P30" s="101"/>
      <c r="Q30" s="47"/>
      <c r="R30" s="99" t="s">
        <v>1</v>
      </c>
      <c r="S30" s="100"/>
      <c r="T30" s="101"/>
      <c r="U30" s="47"/>
      <c r="V30" s="104" t="s">
        <v>1</v>
      </c>
      <c r="W30" s="105"/>
      <c r="X30" s="106"/>
      <c r="Y30" s="47"/>
      <c r="Z30" s="104" t="s">
        <v>6</v>
      </c>
      <c r="AA30" s="105"/>
      <c r="AB30" s="106"/>
    </row>
    <row r="31" spans="1:28" ht="12.6" thickBot="1" x14ac:dyDescent="0.45">
      <c r="A31" s="7" t="s">
        <v>2</v>
      </c>
      <c r="B31" s="8" t="s">
        <v>7</v>
      </c>
      <c r="C31" s="9" t="s">
        <v>3</v>
      </c>
      <c r="D31" s="10" t="s">
        <v>4</v>
      </c>
      <c r="E31" s="33"/>
      <c r="F31" s="8" t="s">
        <v>7</v>
      </c>
      <c r="G31" s="9" t="s">
        <v>3</v>
      </c>
      <c r="H31" s="10" t="s">
        <v>4</v>
      </c>
      <c r="I31" s="33"/>
      <c r="J31" s="8" t="s">
        <v>7</v>
      </c>
      <c r="K31" s="9" t="s">
        <v>3</v>
      </c>
      <c r="L31" s="10" t="s">
        <v>4</v>
      </c>
      <c r="M31" s="33"/>
      <c r="N31" s="8" t="s">
        <v>7</v>
      </c>
      <c r="O31" s="9" t="s">
        <v>3</v>
      </c>
      <c r="P31" s="10" t="s">
        <v>4</v>
      </c>
      <c r="Q31" s="33"/>
      <c r="R31" s="8" t="s">
        <v>7</v>
      </c>
      <c r="S31" s="9" t="s">
        <v>3</v>
      </c>
      <c r="T31" s="10" t="s">
        <v>4</v>
      </c>
      <c r="U31" s="33"/>
      <c r="V31" s="8" t="s">
        <v>7</v>
      </c>
      <c r="W31" s="11" t="s">
        <v>3</v>
      </c>
      <c r="X31" s="12" t="s">
        <v>4</v>
      </c>
      <c r="Y31" s="33"/>
      <c r="Z31" s="8" t="s">
        <v>7</v>
      </c>
      <c r="AA31" s="11" t="s">
        <v>3</v>
      </c>
      <c r="AB31" s="12" t="s">
        <v>4</v>
      </c>
    </row>
    <row r="32" spans="1:28" x14ac:dyDescent="0.4">
      <c r="A32" s="13">
        <v>1</v>
      </c>
      <c r="B32" s="57"/>
      <c r="C32" s="58"/>
      <c r="D32" s="59"/>
      <c r="E32" s="34"/>
      <c r="F32" s="57"/>
      <c r="G32" s="58"/>
      <c r="H32" s="59"/>
      <c r="I32" s="34"/>
      <c r="J32" s="57"/>
      <c r="K32" s="58"/>
      <c r="L32" s="59"/>
      <c r="M32" s="34"/>
      <c r="N32" s="57"/>
      <c r="O32" s="58"/>
      <c r="P32" s="59"/>
      <c r="Q32" s="34"/>
      <c r="R32" s="57"/>
      <c r="S32" s="58"/>
      <c r="T32" s="59"/>
      <c r="U32" s="34"/>
      <c r="V32" s="57"/>
      <c r="W32" s="58"/>
      <c r="X32" s="59"/>
      <c r="Y32" s="34"/>
      <c r="Z32" s="35">
        <f>ABS(IF(V32=0,IF(R32=0,IF(N32=0,IF(J32=0,IF(F32=0,0,F32-B32),J32-B32),N32-B32),R32-B32),V32-B32))/(1440*60)</f>
        <v>0</v>
      </c>
      <c r="AA32" s="15">
        <f t="shared" ref="AA32:AB35" si="1">IF(W32=0,IF(S32=0,IF(O32=0,IF(K32=0,IF(G32=0,0,G32-C32),K32-C32),O32-C32),S32-C32),W32-C32)</f>
        <v>0</v>
      </c>
      <c r="AB32" s="16">
        <f t="shared" si="1"/>
        <v>0</v>
      </c>
    </row>
    <row r="33" spans="1:28" x14ac:dyDescent="0.4">
      <c r="A33" s="17">
        <v>2</v>
      </c>
      <c r="B33" s="60"/>
      <c r="C33" s="61"/>
      <c r="D33" s="62"/>
      <c r="E33" s="34"/>
      <c r="F33" s="60"/>
      <c r="G33" s="61"/>
      <c r="H33" s="62"/>
      <c r="I33" s="34"/>
      <c r="J33" s="60"/>
      <c r="K33" s="61"/>
      <c r="L33" s="62"/>
      <c r="M33" s="34"/>
      <c r="N33" s="60"/>
      <c r="O33" s="61"/>
      <c r="P33" s="62"/>
      <c r="Q33" s="34"/>
      <c r="R33" s="60"/>
      <c r="S33" s="61"/>
      <c r="T33" s="62"/>
      <c r="U33" s="34"/>
      <c r="V33" s="60"/>
      <c r="W33" s="61"/>
      <c r="X33" s="62"/>
      <c r="Y33" s="34"/>
      <c r="Z33" s="36">
        <f>ABS(IF(V33=0,IF(R33=0,IF(N33=0,IF(J33=0,IF(F33=0,0,F33-B33),J33-B33),N33-B33),R33-B33),V33-B33))/(1440*60)</f>
        <v>0</v>
      </c>
      <c r="AA33" s="19">
        <f t="shared" si="1"/>
        <v>0</v>
      </c>
      <c r="AB33" s="20">
        <f t="shared" si="1"/>
        <v>0</v>
      </c>
    </row>
    <row r="34" spans="1:28" x14ac:dyDescent="0.4">
      <c r="A34" s="17">
        <v>3</v>
      </c>
      <c r="B34" s="63"/>
      <c r="C34" s="64"/>
      <c r="D34" s="65"/>
      <c r="E34" s="34"/>
      <c r="F34" s="63"/>
      <c r="G34" s="64"/>
      <c r="H34" s="65"/>
      <c r="I34" s="34"/>
      <c r="J34" s="63"/>
      <c r="K34" s="64"/>
      <c r="L34" s="65"/>
      <c r="M34" s="34"/>
      <c r="N34" s="63"/>
      <c r="O34" s="64"/>
      <c r="P34" s="65"/>
      <c r="Q34" s="34"/>
      <c r="R34" s="63"/>
      <c r="S34" s="64"/>
      <c r="T34" s="65"/>
      <c r="U34" s="34"/>
      <c r="V34" s="63"/>
      <c r="W34" s="64"/>
      <c r="X34" s="65"/>
      <c r="Y34" s="34"/>
      <c r="Z34" s="36"/>
      <c r="AA34" s="19"/>
      <c r="AB34" s="20"/>
    </row>
    <row r="35" spans="1:28" x14ac:dyDescent="0.4">
      <c r="A35" s="21">
        <v>4</v>
      </c>
      <c r="B35" s="63"/>
      <c r="C35" s="64"/>
      <c r="D35" s="65"/>
      <c r="E35" s="34"/>
      <c r="F35" s="63"/>
      <c r="G35" s="64"/>
      <c r="H35" s="65"/>
      <c r="I35" s="34"/>
      <c r="J35" s="63"/>
      <c r="K35" s="64"/>
      <c r="L35" s="65"/>
      <c r="M35" s="34"/>
      <c r="N35" s="63"/>
      <c r="O35" s="64"/>
      <c r="P35" s="65"/>
      <c r="Q35" s="34"/>
      <c r="R35" s="63"/>
      <c r="S35" s="64"/>
      <c r="T35" s="65"/>
      <c r="U35" s="34"/>
      <c r="V35" s="63"/>
      <c r="W35" s="64"/>
      <c r="X35" s="65"/>
      <c r="Y35" s="34"/>
      <c r="Z35" s="36">
        <f>ABS(IF(V35=0,IF(R35=0,IF(N35=0,IF(J35=0,IF(F35=0,0,F35-B35),J35-B35),N35-B35),R35-B35),V35-B35))/(1440*60)</f>
        <v>0</v>
      </c>
      <c r="AA35" s="19">
        <f t="shared" si="1"/>
        <v>0</v>
      </c>
      <c r="AB35" s="20">
        <f t="shared" si="1"/>
        <v>0</v>
      </c>
    </row>
    <row r="36" spans="1:28" ht="12.6" thickBot="1" x14ac:dyDescent="0.45">
      <c r="A36" s="27" t="s">
        <v>5</v>
      </c>
      <c r="B36" s="28">
        <f>SUM(B32:B35)/(1440*60)</f>
        <v>0</v>
      </c>
      <c r="C36" s="29">
        <f>IFERROR(AVERAGE(C32:C35),0)</f>
        <v>0</v>
      </c>
      <c r="D36" s="30">
        <f>IFERROR(AVERAGE(D32:D35),0)</f>
        <v>0</v>
      </c>
      <c r="E36" s="38"/>
      <c r="F36" s="28">
        <f>SUM(F32:F35)/(1440*60)</f>
        <v>0</v>
      </c>
      <c r="G36" s="29">
        <f>IFERROR(AVERAGE(G32:G35),0)</f>
        <v>0</v>
      </c>
      <c r="H36" s="30">
        <f>IFERROR(AVERAGE(H32:H35),0)</f>
        <v>0</v>
      </c>
      <c r="I36" s="38"/>
      <c r="J36" s="28">
        <f>SUM(J32:J35)/(1440*60)</f>
        <v>0</v>
      </c>
      <c r="K36" s="29">
        <f>IFERROR(AVERAGE(K32:K35),0)</f>
        <v>0</v>
      </c>
      <c r="L36" s="30">
        <f>IFERROR(AVERAGE(L32:L35),0)</f>
        <v>0</v>
      </c>
      <c r="M36" s="38"/>
      <c r="N36" s="28">
        <f>SUM(N32:N35)/(1440*60)</f>
        <v>0</v>
      </c>
      <c r="O36" s="29">
        <f>IFERROR(AVERAGE(O32:O35),0)</f>
        <v>0</v>
      </c>
      <c r="P36" s="30">
        <f>IFERROR(AVERAGE(P32:P35),0)</f>
        <v>0</v>
      </c>
      <c r="Q36" s="38"/>
      <c r="R36" s="28">
        <f>SUM(R32:R35)/(1440*60)</f>
        <v>0</v>
      </c>
      <c r="S36" s="29">
        <f>IFERROR(AVERAGE(S32:S35),0)</f>
        <v>0</v>
      </c>
      <c r="T36" s="30">
        <f>IFERROR(AVERAGE(T32:T35),0)</f>
        <v>0</v>
      </c>
      <c r="U36" s="38"/>
      <c r="V36" s="28">
        <f>SUM(V32:V35)/(1440*60)</f>
        <v>0</v>
      </c>
      <c r="W36" s="29">
        <f>IFERROR(AVERAGE(W32:W35),0)</f>
        <v>0</v>
      </c>
      <c r="X36" s="30">
        <f>IFERROR(AVERAGE(X32:X35),0)</f>
        <v>0</v>
      </c>
      <c r="Y36" s="38"/>
      <c r="Z36" s="39">
        <f>SUM(Z32:Z35)</f>
        <v>0</v>
      </c>
      <c r="AA36" s="45">
        <f>SUM(AA32:AA35)</f>
        <v>0</v>
      </c>
      <c r="AB36" s="46">
        <f>SUM(AB32:AB35)</f>
        <v>0</v>
      </c>
    </row>
    <row r="37" spans="1:28" x14ac:dyDescent="0.4">
      <c r="E37" s="32"/>
    </row>
    <row r="38" spans="1:28" ht="12.6" thickBot="1" x14ac:dyDescent="0.45">
      <c r="E38" s="32"/>
    </row>
    <row r="39" spans="1:28" ht="12.6" thickBot="1" x14ac:dyDescent="0.45">
      <c r="B39" s="43" t="s">
        <v>9</v>
      </c>
      <c r="C39" s="92"/>
      <c r="D39" s="93"/>
      <c r="E39" s="32"/>
      <c r="F39" s="43" t="s">
        <v>9</v>
      </c>
      <c r="G39" s="92"/>
      <c r="H39" s="93"/>
      <c r="I39" s="32"/>
      <c r="J39" s="43" t="s">
        <v>9</v>
      </c>
      <c r="K39" s="92"/>
      <c r="L39" s="93"/>
      <c r="M39" s="32"/>
      <c r="N39" s="43" t="s">
        <v>9</v>
      </c>
      <c r="O39" s="92"/>
      <c r="P39" s="93"/>
      <c r="Q39" s="32"/>
      <c r="R39" s="43" t="s">
        <v>9</v>
      </c>
      <c r="S39" s="92"/>
      <c r="T39" s="93"/>
      <c r="U39" s="32"/>
      <c r="V39" s="43" t="s">
        <v>9</v>
      </c>
      <c r="W39" s="92"/>
      <c r="X39" s="93"/>
      <c r="Y39" s="32"/>
    </row>
    <row r="40" spans="1:28" ht="13.5" customHeight="1" thickBot="1" x14ac:dyDescent="0.45">
      <c r="A40" s="6"/>
      <c r="B40" s="99" t="s">
        <v>1</v>
      </c>
      <c r="C40" s="100"/>
      <c r="D40" s="101"/>
      <c r="E40" s="47"/>
      <c r="F40" s="99" t="s">
        <v>1</v>
      </c>
      <c r="G40" s="100"/>
      <c r="H40" s="101"/>
      <c r="I40" s="47"/>
      <c r="J40" s="99" t="s">
        <v>1</v>
      </c>
      <c r="K40" s="100"/>
      <c r="L40" s="101"/>
      <c r="M40" s="47"/>
      <c r="N40" s="99" t="s">
        <v>1</v>
      </c>
      <c r="O40" s="100"/>
      <c r="P40" s="101"/>
      <c r="Q40" s="47"/>
      <c r="R40" s="99" t="s">
        <v>1</v>
      </c>
      <c r="S40" s="100"/>
      <c r="T40" s="101"/>
      <c r="U40" s="47"/>
      <c r="V40" s="104" t="s">
        <v>1</v>
      </c>
      <c r="W40" s="105"/>
      <c r="X40" s="106"/>
      <c r="Y40" s="47"/>
      <c r="Z40" s="104" t="s">
        <v>6</v>
      </c>
      <c r="AA40" s="105"/>
      <c r="AB40" s="106"/>
    </row>
    <row r="41" spans="1:28" ht="12.6" thickBot="1" x14ac:dyDescent="0.45">
      <c r="A41" s="7" t="s">
        <v>2</v>
      </c>
      <c r="B41" s="8" t="s">
        <v>7</v>
      </c>
      <c r="C41" s="9" t="s">
        <v>3</v>
      </c>
      <c r="D41" s="10" t="s">
        <v>4</v>
      </c>
      <c r="E41" s="33"/>
      <c r="F41" s="8" t="s">
        <v>7</v>
      </c>
      <c r="G41" s="9" t="s">
        <v>3</v>
      </c>
      <c r="H41" s="10" t="s">
        <v>4</v>
      </c>
      <c r="I41" s="33"/>
      <c r="J41" s="8" t="s">
        <v>7</v>
      </c>
      <c r="K41" s="9" t="s">
        <v>3</v>
      </c>
      <c r="L41" s="10" t="s">
        <v>4</v>
      </c>
      <c r="M41" s="33"/>
      <c r="N41" s="8" t="s">
        <v>7</v>
      </c>
      <c r="O41" s="9" t="s">
        <v>3</v>
      </c>
      <c r="P41" s="10" t="s">
        <v>4</v>
      </c>
      <c r="Q41" s="33"/>
      <c r="R41" s="8" t="s">
        <v>7</v>
      </c>
      <c r="S41" s="9" t="s">
        <v>3</v>
      </c>
      <c r="T41" s="10" t="s">
        <v>4</v>
      </c>
      <c r="U41" s="33"/>
      <c r="V41" s="8" t="s">
        <v>7</v>
      </c>
      <c r="W41" s="11" t="s">
        <v>3</v>
      </c>
      <c r="X41" s="12" t="s">
        <v>4</v>
      </c>
      <c r="Y41" s="33"/>
      <c r="Z41" s="8" t="s">
        <v>7</v>
      </c>
      <c r="AA41" s="11" t="s">
        <v>3</v>
      </c>
      <c r="AB41" s="12" t="s">
        <v>4</v>
      </c>
    </row>
    <row r="42" spans="1:28" x14ac:dyDescent="0.4">
      <c r="A42" s="13">
        <v>1</v>
      </c>
      <c r="B42" s="57"/>
      <c r="C42" s="58"/>
      <c r="D42" s="59"/>
      <c r="E42" s="34"/>
      <c r="F42" s="57"/>
      <c r="G42" s="58"/>
      <c r="H42" s="59"/>
      <c r="I42" s="34"/>
      <c r="J42" s="57"/>
      <c r="K42" s="58"/>
      <c r="L42" s="59"/>
      <c r="M42" s="34"/>
      <c r="N42" s="57"/>
      <c r="O42" s="58"/>
      <c r="P42" s="59"/>
      <c r="Q42" s="34"/>
      <c r="R42" s="57"/>
      <c r="S42" s="58"/>
      <c r="T42" s="59"/>
      <c r="U42" s="34"/>
      <c r="V42" s="57"/>
      <c r="W42" s="58"/>
      <c r="X42" s="59"/>
      <c r="Y42" s="34"/>
      <c r="Z42" s="35">
        <f>ABS(IF(V42=0,IF(R42=0,IF(N42=0,IF(J42=0,IF(F42=0,0,F42-B42),J42-B42),N42-B42),R42-B42),V42-B42))/(1440*60)</f>
        <v>0</v>
      </c>
      <c r="AA42" s="15">
        <f>IF(W42=0,IF(S42=0,IF(O42=0,IF(K42=0,IF(G42=0,0,G42-C42),K42-C42),O42-C42),S42-C42),W42-C42)</f>
        <v>0</v>
      </c>
      <c r="AB42" s="16">
        <f>IF(X42=0,IF(T42=0,IF(P42=0,IF(L42=0,IF(H42=0,0,H42-D42),L42-D42),P42-D42),T42-D42),X42-D42)</f>
        <v>0</v>
      </c>
    </row>
    <row r="43" spans="1:28" x14ac:dyDescent="0.4">
      <c r="A43" s="13">
        <v>2</v>
      </c>
      <c r="B43" s="72"/>
      <c r="C43" s="86"/>
      <c r="D43" s="87"/>
      <c r="E43" s="34"/>
      <c r="F43" s="72"/>
      <c r="G43" s="86"/>
      <c r="H43" s="87"/>
      <c r="I43" s="34"/>
      <c r="J43" s="72"/>
      <c r="K43" s="86"/>
      <c r="L43" s="87"/>
      <c r="M43" s="34"/>
      <c r="N43" s="72"/>
      <c r="O43" s="86"/>
      <c r="P43" s="87"/>
      <c r="Q43" s="34"/>
      <c r="R43" s="72"/>
      <c r="S43" s="86"/>
      <c r="T43" s="87"/>
      <c r="U43" s="34"/>
      <c r="V43" s="72"/>
      <c r="W43" s="86"/>
      <c r="X43" s="87"/>
      <c r="Y43" s="34"/>
      <c r="Z43" s="82"/>
      <c r="AA43" s="83"/>
      <c r="AB43" s="84"/>
    </row>
    <row r="44" spans="1:28" x14ac:dyDescent="0.4">
      <c r="A44" s="17">
        <v>3</v>
      </c>
      <c r="B44" s="60"/>
      <c r="C44" s="61"/>
      <c r="D44" s="62"/>
      <c r="E44" s="34"/>
      <c r="F44" s="60"/>
      <c r="G44" s="61"/>
      <c r="H44" s="62"/>
      <c r="I44" s="34"/>
      <c r="J44" s="60"/>
      <c r="K44" s="61"/>
      <c r="L44" s="62"/>
      <c r="M44" s="34"/>
      <c r="N44" s="60"/>
      <c r="O44" s="61"/>
      <c r="P44" s="62"/>
      <c r="Q44" s="34"/>
      <c r="R44" s="60"/>
      <c r="S44" s="61"/>
      <c r="T44" s="62"/>
      <c r="U44" s="34"/>
      <c r="V44" s="60"/>
      <c r="W44" s="61"/>
      <c r="X44" s="62"/>
      <c r="Y44" s="34"/>
      <c r="Z44" s="36">
        <f>ABS(IF(V44=0,IF(R44=0,IF(N44=0,IF(J44=0,IF(F44=0,0,F44-B44),J44-B44),N44-B44),R44-B44),V44-B44))/(1440*60)</f>
        <v>0</v>
      </c>
      <c r="AA44" s="19">
        <f>IF(W44=0,IF(S44=0,IF(O44=0,IF(K44=0,IF(G44=0,0,G44-C44),K44-C44),O44-C44),S44-C44),W44-C44)</f>
        <v>0</v>
      </c>
      <c r="AB44" s="20">
        <f>IF(X44=0,IF(T44=0,IF(P44=0,IF(L44=0,IF(H44=0,0,H44-D44),L44-D44),P44-D44),T44-D44),X44-D44)</f>
        <v>0</v>
      </c>
    </row>
    <row r="45" spans="1:28" ht="12.6" thickBot="1" x14ac:dyDescent="0.45">
      <c r="A45" s="27" t="s">
        <v>5</v>
      </c>
      <c r="B45" s="28">
        <f>SUM(B42:B44)/(1440*60)</f>
        <v>0</v>
      </c>
      <c r="C45" s="29">
        <f>IFERROR(AVERAGE(C42:C44),0)</f>
        <v>0</v>
      </c>
      <c r="D45" s="30">
        <f>IFERROR(AVERAGE(D42:D44),0)</f>
        <v>0</v>
      </c>
      <c r="E45" s="38"/>
      <c r="F45" s="28">
        <f>SUM(F42:F44)/(1440*60)</f>
        <v>0</v>
      </c>
      <c r="G45" s="29">
        <f>IFERROR(AVERAGE(G42:G44),0)</f>
        <v>0</v>
      </c>
      <c r="H45" s="30">
        <f>IFERROR(AVERAGE(H42:H44),0)</f>
        <v>0</v>
      </c>
      <c r="I45" s="38"/>
      <c r="J45" s="28">
        <f>SUM(J42:J44)/(1440*60)</f>
        <v>0</v>
      </c>
      <c r="K45" s="29">
        <f>IFERROR(AVERAGE(K42:K44),0)</f>
        <v>0</v>
      </c>
      <c r="L45" s="30">
        <f>IFERROR(AVERAGE(L42:L44),0)</f>
        <v>0</v>
      </c>
      <c r="M45" s="38"/>
      <c r="N45" s="28">
        <f>SUM(N42:N44)/(1440*60)</f>
        <v>0</v>
      </c>
      <c r="O45" s="29">
        <f>IFERROR(AVERAGE(O42:O44),0)</f>
        <v>0</v>
      </c>
      <c r="P45" s="30">
        <f>IFERROR(AVERAGE(P42:P44),0)</f>
        <v>0</v>
      </c>
      <c r="Q45" s="38"/>
      <c r="R45" s="28">
        <f>SUM(R42:R44)/(1440*60)</f>
        <v>0</v>
      </c>
      <c r="S45" s="29">
        <f>IFERROR(AVERAGE(S42:S44),0)</f>
        <v>0</v>
      </c>
      <c r="T45" s="30">
        <f>IFERROR(AVERAGE(T42:T44),0)</f>
        <v>0</v>
      </c>
      <c r="U45" s="38"/>
      <c r="V45" s="28">
        <f>SUM(V42:V44)/(1440*60)</f>
        <v>0</v>
      </c>
      <c r="W45" s="29">
        <f>IFERROR(AVERAGE(W42:W44),0)</f>
        <v>0</v>
      </c>
      <c r="X45" s="30">
        <f>IFERROR(AVERAGE(X42:X44),0)</f>
        <v>0</v>
      </c>
      <c r="Y45" s="38"/>
      <c r="Z45" s="39">
        <f>SUM(Z42:Z44)</f>
        <v>0</v>
      </c>
      <c r="AA45" s="45">
        <f>SUM(AA42:AA44)</f>
        <v>0</v>
      </c>
      <c r="AB45" s="46">
        <f>SUM(AB42:AB44)</f>
        <v>0</v>
      </c>
    </row>
    <row r="46" spans="1:28" x14ac:dyDescent="0.4">
      <c r="D46" s="50"/>
      <c r="E46" s="47"/>
      <c r="O46" s="49"/>
    </row>
    <row r="47" spans="1:28" x14ac:dyDescent="0.4">
      <c r="E47" s="33"/>
    </row>
    <row r="48" spans="1:28" x14ac:dyDescent="0.4">
      <c r="E48" s="34"/>
    </row>
    <row r="49" spans="5:5" x14ac:dyDescent="0.4">
      <c r="E49" s="34"/>
    </row>
    <row r="50" spans="5:5" x14ac:dyDescent="0.4">
      <c r="E50" s="34"/>
    </row>
    <row r="51" spans="5:5" x14ac:dyDescent="0.4">
      <c r="E51" s="34"/>
    </row>
    <row r="52" spans="5:5" x14ac:dyDescent="0.4">
      <c r="E52" s="38"/>
    </row>
  </sheetData>
  <sheetProtection sheet="1"/>
  <protectedRanges>
    <protectedRange sqref="S12:T12" name="Range4"/>
    <protectedRange sqref="B20:D25 F20:H25 J20:L25 N20:P25 R20:T25 V20:X25 F32:H35 J32:L35 N32:P35 R32:T35 V32:X35 B32:D35 J42:L44 N42:P44 R42:T44 V42:X44 B42:D44 F42:H44" name="Range2"/>
    <protectedRange sqref="C17:E17 G17:I17 K17:M17 O17:Q17 S17:U17 W17:Y17 C29:E29 G29:I29 K29:M29 O29:Q29 S29:U29 W29:Y29 C39:E39 G39:I39 K39:M39 O39:Q39 S39:U39 W39:Y39" name="Range3"/>
  </protectedRanges>
  <mergeCells count="50">
    <mergeCell ref="Z40:AB40"/>
    <mergeCell ref="B40:D40"/>
    <mergeCell ref="F40:H40"/>
    <mergeCell ref="J40:L40"/>
    <mergeCell ref="N40:P40"/>
    <mergeCell ref="R40:T40"/>
    <mergeCell ref="V40:X40"/>
    <mergeCell ref="Z30:AB30"/>
    <mergeCell ref="C39:D39"/>
    <mergeCell ref="G39:H39"/>
    <mergeCell ref="K39:L39"/>
    <mergeCell ref="O39:P39"/>
    <mergeCell ref="S39:T39"/>
    <mergeCell ref="W39:X39"/>
    <mergeCell ref="B30:D30"/>
    <mergeCell ref="F30:H30"/>
    <mergeCell ref="J30:L30"/>
    <mergeCell ref="N30:P30"/>
    <mergeCell ref="R30:T30"/>
    <mergeCell ref="V30:X30"/>
    <mergeCell ref="C29:D29"/>
    <mergeCell ref="G29:H29"/>
    <mergeCell ref="K29:L29"/>
    <mergeCell ref="O29:P29"/>
    <mergeCell ref="S29:T29"/>
    <mergeCell ref="W29:X29"/>
    <mergeCell ref="A2:AB2"/>
    <mergeCell ref="G6:H6"/>
    <mergeCell ref="F7:H7"/>
    <mergeCell ref="A4:M4"/>
    <mergeCell ref="P12:R12"/>
    <mergeCell ref="C6:D6"/>
    <mergeCell ref="B7:D7"/>
    <mergeCell ref="O17:P17"/>
    <mergeCell ref="S17:T17"/>
    <mergeCell ref="J7:L7"/>
    <mergeCell ref="A15:AB15"/>
    <mergeCell ref="P13:R13"/>
    <mergeCell ref="S13:T13"/>
    <mergeCell ref="Z18:AB18"/>
    <mergeCell ref="J18:L18"/>
    <mergeCell ref="N18:P18"/>
    <mergeCell ref="R18:T18"/>
    <mergeCell ref="V18:X18"/>
    <mergeCell ref="W17:X17"/>
    <mergeCell ref="C17:D17"/>
    <mergeCell ref="G17:H17"/>
    <mergeCell ref="K17:L17"/>
    <mergeCell ref="B18:D18"/>
    <mergeCell ref="F18:H18"/>
  </mergeCells>
  <conditionalFormatting sqref="J9:J13">
    <cfRule type="expression" dxfId="3" priority="7" stopIfTrue="1">
      <formula>SIGN(IF(F9=0,IF(B9=0,IF(XFB9=0,IF(XEX9=0,IF(XET9=0,0,XET9-XEP9),XEX9-XEP9),XFB9-XEP9),B9-XEP9),F9-XEP9))=-1</formula>
    </cfRule>
  </conditionalFormatting>
  <conditionalFormatting sqref="Z20:Z26">
    <cfRule type="expression" dxfId="2" priority="13" stopIfTrue="1">
      <formula>SIGN(IF(V20=0,IF(R20=0,IF(N20=0,IF(J20=0,IF(F20=0,0,F20-B20),J20-B20),N20-B20),R20-B20),V20-B20))=-1</formula>
    </cfRule>
  </conditionalFormatting>
  <conditionalFormatting sqref="Z32:Z36">
    <cfRule type="expression" dxfId="1" priority="4" stopIfTrue="1">
      <formula>SIGN(IF(V32=0,IF(R32=0,IF(N32=0,IF(J32=0,IF(F32=0,0,F32-B32),J32-B32),N32-B32),R32-B32),V32-B32))=-1</formula>
    </cfRule>
  </conditionalFormatting>
  <conditionalFormatting sqref="Z42:Z45">
    <cfRule type="expression" dxfId="0" priority="1" stopIfTrue="1">
      <formula>SIGN(IF(V42=0,IF(R42=0,IF(N42=0,IF(J42=0,IF(F42=0,0,F42-B42),J42-B42),N42-B42),R42-B42),V42-B42))=-1</formula>
    </cfRule>
  </conditionalFormatting>
  <pageMargins left="0.7" right="0.7" top="0.75" bottom="0.75" header="0.3" footer="0.3"/>
  <pageSetup scale="54" orientation="landscape" r:id="rId1"/>
  <headerFooter>
    <oddHeader>&amp;C&amp;G</oddHeader>
    <oddFooter>&amp;C&amp;G</oddFooter>
  </headerFooter>
  <ignoredErrors>
    <ignoredError sqref="V26 R26 N26 J26 F26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Bike Time Trials</vt:lpstr>
      <vt:lpstr>Row Time Trials</vt:lpstr>
      <vt:lpstr>MX Time Trials</vt:lpstr>
    </vt:vector>
  </TitlesOfParts>
  <Company>FLOORING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 Dianostic</dc:creator>
  <cp:lastModifiedBy>Micaela Riseling</cp:lastModifiedBy>
  <cp:lastPrinted>2014-11-16T18:46:47Z</cp:lastPrinted>
  <dcterms:created xsi:type="dcterms:W3CDTF">2007-04-20T19:27:09Z</dcterms:created>
  <dcterms:modified xsi:type="dcterms:W3CDTF">2025-04-08T17:53:29Z</dcterms:modified>
</cp:coreProperties>
</file>